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Vittoria\Convenzioni\Confcommercio\CONFGUIDE\"/>
    </mc:Choice>
  </mc:AlternateContent>
  <xr:revisionPtr revIDLastSave="0" documentId="13_ncr:1_{E2374562-A84B-4DC6-8B82-D2E5260CEE96}" xr6:coauthVersionLast="47" xr6:coauthVersionMax="47" xr10:uidLastSave="{00000000-0000-0000-0000-000000000000}"/>
  <bookViews>
    <workbookView xWindow="-108" yWindow="-108" windowWidth="23256" windowHeight="12576"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1" l="1"/>
  <c r="AH10" i="1"/>
  <c r="N14" i="1" s="1"/>
  <c r="B42" i="1" l="1"/>
  <c r="C75" i="1" l="1"/>
  <c r="AH14" i="1" l="1"/>
  <c r="C71" i="1" l="1"/>
  <c r="C67" i="1"/>
  <c r="C35" i="1"/>
  <c r="C63" i="1"/>
  <c r="B28" i="1"/>
  <c r="AI14" i="1" l="1"/>
  <c r="F30" i="1" l="1"/>
  <c r="O30" i="1" s="1"/>
</calcChain>
</file>

<file path=xl/sharedStrings.xml><?xml version="1.0" encoding="utf-8"?>
<sst xmlns="http://schemas.openxmlformats.org/spreadsheetml/2006/main" count="1104" uniqueCount="75">
  <si>
    <t>Numero polizza convenzione</t>
  </si>
  <si>
    <t>Convenzione</t>
  </si>
  <si>
    <t>Agenzia</t>
  </si>
  <si>
    <t>Canale Distribuzione</t>
  </si>
  <si>
    <t>Ragione Sociale</t>
  </si>
  <si>
    <t>Partita Iva</t>
  </si>
  <si>
    <t>Indirizzo</t>
  </si>
  <si>
    <t>Comune</t>
  </si>
  <si>
    <t xml:space="preserve"> Provincia</t>
  </si>
  <si>
    <t>CAP</t>
  </si>
  <si>
    <t>DATI DEL RICHIEDENTE</t>
  </si>
  <si>
    <t>DATI DI POLIZZA</t>
  </si>
  <si>
    <t xml:space="preserve">Effetto copertura </t>
  </si>
  <si>
    <t>dalle ore 24 del primo giorno del mese successivo all'inoltro del presente modulo di adesione a xxxxxxx@broker.it sempre che, entro tale data, il richiedente abbia provveduto a pagare il relativo premio di polizza al Broker</t>
  </si>
  <si>
    <t>Data invio modulo di adesione</t>
  </si>
  <si>
    <t>Massimale RC Professionale</t>
  </si>
  <si>
    <t>mese decorrenza</t>
  </si>
  <si>
    <t>mesi copertura</t>
  </si>
  <si>
    <t>PREMIO ALLA FIRMA</t>
  </si>
  <si>
    <t>Premio imponibile</t>
  </si>
  <si>
    <t>Imposte</t>
  </si>
  <si>
    <t>Premio lordo</t>
  </si>
  <si>
    <t xml:space="preserve">Data </t>
  </si>
  <si>
    <t>A</t>
  </si>
  <si>
    <t>B</t>
  </si>
  <si>
    <t>C</t>
  </si>
  <si>
    <t>Di aver risposto in modo esauriente a tutte le domande su indicate</t>
  </si>
  <si>
    <t xml:space="preserve">Nota: Tali risposte sono di primaria importanza per l’Assicuratore. A tali domande dovrà quindi essere data risposta solo dopo aver esperito un attento e completo esame della propria attività. </t>
  </si>
  <si>
    <t>DICHIARAZIONI DEL RICHIEDENTE</t>
  </si>
  <si>
    <r>
      <rPr>
        <b/>
        <sz val="8"/>
        <color theme="1"/>
        <rFont val="Calibri"/>
        <family val="2"/>
        <scheme val="minor"/>
      </rPr>
      <t>Avvertenza</t>
    </r>
    <r>
      <rPr>
        <sz val="8"/>
        <color theme="1"/>
        <rFont val="Calibri"/>
        <family val="2"/>
        <scheme val="minor"/>
      </rPr>
      <t xml:space="preserve"> (ai sensi dell’articolo 28 del Regolamento IVASS n 41/2018)
le dichiarazioni non veritiere, inesatte o reticenti rese dal soggetto legittimato a fornire le informazioni richieste per la conclusione del contratto, possono compromettere il diritto alla prestazione.</t>
    </r>
  </si>
  <si>
    <t>a)</t>
  </si>
  <si>
    <t>b)</t>
  </si>
  <si>
    <t>I</t>
  </si>
  <si>
    <t>Il presente questionario ha lo scopo di acquisire, nel suo interesse, le informazioni necessarie all'intermediario assicurativo per valutare, in relazione alle notizie raccolte, la coerenza della estensione di garanzia che lei intende sottoscrivere rispetto alle sue stesse esigenze</t>
  </si>
  <si>
    <t xml:space="preserve">OBIETTIVI ASSICURATIVI CHE INTENDE PERSEGUIRE CON IL CONTRATTO
</t>
  </si>
  <si>
    <t>sì</t>
  </si>
  <si>
    <t>no</t>
  </si>
  <si>
    <t>EVENTUALI COPERTURE ASSICURATIVE GIA' IN ESSERE</t>
  </si>
  <si>
    <t>Ha sottoscritto altri contratti con le medesime coperture presso altre Compagnie?</t>
  </si>
  <si>
    <t xml:space="preserve">Firma e timbro  del Richiedente </t>
  </si>
  <si>
    <t xml:space="preserve">QUESTIONARIO PER LA VALUTAZIONE DELLA COERENZA (rispondere a tutte le domande) </t>
  </si>
  <si>
    <t>Il Richiedente conferma l'esattezza delle informazioni sopra riportate. Conferma inoltre:</t>
  </si>
  <si>
    <t>Di aver preso visione e/o ricevuto, prima della sottoscrizione della Polizza, l’Informativa Precontrattuale dell’Intermediario, comprensiva di Allegato 3 - “Informativa sul distributore”, Allegato 4 - “Informazioni sulla distribuzione del prodotto assicurativo non-IBIP”, Allegato 4-ter “Elenco delle regole di comportamento del distributore” ai sensi e per gli effetti di cui all’Art. 56 del Regolamento IVASS n. 40/2018.</t>
  </si>
  <si>
    <t>Il Richiedente prende atto di quanto disposto dall’art. 1901 del Codice Civile (Mancato pagamento del premio)</t>
  </si>
  <si>
    <t>oggi</t>
  </si>
  <si>
    <t>data limite continuità anno precedente</t>
  </si>
  <si>
    <t>data limite adesione</t>
  </si>
  <si>
    <t>X</t>
  </si>
  <si>
    <t>GARANZIA RC PROFESSIONALE GUIDE TURISTICHE, GUIDE AMBIENTALI E ACCOMPAGNATORI TURISTICI</t>
  </si>
  <si>
    <t>RC PROFESSIONALE GUIDE TURISTICHE, GUIDE AMBIENTALI E ACCOMPAGNATORI TURISTICI</t>
  </si>
  <si>
    <t>Data scadenza copertura ore 24 del</t>
  </si>
  <si>
    <t>intende assicurarsi per la Responsabilità Civile Professionale della sua attività di Guida Turistica e/o Guida Ambientale e/o Accompagnatore Turistico?</t>
  </si>
  <si>
    <t>CLAUSOLA CONVENZIONE CONFGUIDE</t>
  </si>
  <si>
    <t>Il Richiedente dichiara di essere consapevole che la Polizza “Convenzione ConfGuide” è intermediata mediante tecniche di comunicazione a distanza, ossia attraverso strumenti di comunicazione ed organizzativi che consentono la conclusione di un contratto senza la presenza fisica e simultanea delle parti. A tal proposito il Richiedente ai sensi e per gli effetti della vigente disciplina normativa e regolamentare e pur essendo stato informato circa la possibilità di scegliere di ricevere la documentazione in formato cartaceo, autorizza l’intermediario a fornire tutta la documentazione, ivi inclusi la corrispondenza, le informazioni di cui al processo di valutazione della coerenza dei contratti, l’informativa precontrattuale e i documenti contrattuali a mezzo posta elettronica (e-mail) di cui al presente modulo di adesione. La presente autorizzazione si intende revocabile in qualunque momento</t>
  </si>
  <si>
    <t>Vittoria Assicurazioni Firenze Fortezza da Basso - 298</t>
  </si>
  <si>
    <t>Schirano Francesca</t>
  </si>
  <si>
    <t xml:space="preserve">POLIZZA RC PROFESSIONALE CONFGUIDE - MODULO RICHIESTA ADESIONE </t>
  </si>
  <si>
    <t>Il Richiedente dichiara che al momento della stipula del presente contratto risulta essere regolarmente associato a CONFGUIDE (Confcommercio Firenze-Arezzo). In caso di sinistro Vittoria Assicurazioni S.p.A. ha la facoltà di richiedere adeguata documentazione attestante la posizione dichiarata dal Richiedente. 
Le dichiarazioni inesatte o non veritiere legittimeranno Vittoria Assicurazioni S.p.A ad esercitare azione di rivalsa in proporzione tra il premio pagato e quello effettivamente dovuto, per le somme che avrebbe dovuto pagare a terzi, ai sensi e per gli effetti dell’Art. 144 comma secondo, D. Lgs 209/2005 e degli artt. 1892 e 1893 del Codice Civile.</t>
  </si>
  <si>
    <r>
      <t xml:space="preserve">Ad ogni effetto di legge, nonché degli artt. 1341 e 1342 del Codice Civile, il Richiedente dichiara di aver conosciuto e di approvare le disposizioni dei seguenti articoli delle Condizioni di Assicurazione e precisamente: art. 2.9 - Possibilità dell'Impresa di adeguare le condizioni di premio in corso di polizza e conseguente diritto di recesso del Contraente, art. 2.11 - Foro competente e mediazione obbligatoria, </t>
    </r>
    <r>
      <rPr>
        <sz val="8"/>
        <rFont val="Calibri"/>
        <family val="2"/>
        <scheme val="minor"/>
      </rPr>
      <t>art. 2.12 - Recesso della polizza per sinistro ed anticipata risoluzione della polizza.</t>
    </r>
  </si>
  <si>
    <t>Di aver preso visione dell’informativa Vittoria Assicurazioni resa ai sensi degli artt. 13 e 14 del Reg. UE 679/2016, e del SET INFORMATIVO redatto da Vittoria Assicurazioni e presenti sul sito https://www.agenzievittoria.com/firenzefortezzadabasso/convenzioni/ConfGuide</t>
  </si>
  <si>
    <t>senza tacito rinnovo</t>
  </si>
  <si>
    <t>ConfGuide</t>
  </si>
  <si>
    <t>II</t>
  </si>
  <si>
    <r>
      <rPr>
        <b/>
        <sz val="8"/>
        <color theme="1"/>
        <rFont val="Calibri"/>
        <family val="2"/>
        <scheme val="minor"/>
      </rPr>
      <t>DIRITTO DI RECESSO IN CASO DI VENDITA A DISTANZA</t>
    </r>
    <r>
      <rPr>
        <sz val="8"/>
        <color theme="1"/>
        <rFont val="Calibri"/>
        <family val="2"/>
        <scheme val="minor"/>
      </rPr>
      <t xml:space="preserve">
In caso di vendita mediante tecniche di comunicazione a distanza, se il CONTRATTO è stipulato da un CONSUMATORE, il CONTRAENTE può recedere dal contratto nei 14 giorni successivi al perfezionamento della POLIZZA avvenuto con il pagamento del PREMIO, tramite richiesta scritta da inviare con lettera raccomandata o PEC all’Agenzia alla quale è assegnata la POLIZZA.
In tal caso la SOCIETÀ trattiene la quota di PREMIO relativa al periodo in cui il contratto ha avuto effetto.</t>
    </r>
  </si>
  <si>
    <t>III</t>
  </si>
  <si>
    <r>
      <rPr>
        <b/>
        <sz val="8"/>
        <color theme="1"/>
        <rFont val="Calibri"/>
        <family val="2"/>
        <scheme val="minor"/>
      </rPr>
      <t>Rischio Pandemia/Epidemia</t>
    </r>
    <r>
      <rPr>
        <sz val="8"/>
        <color theme="1"/>
        <rFont val="Calibri"/>
        <family val="2"/>
        <scheme val="minor"/>
      </rPr>
      <t xml:space="preserve">
Qualora l’attività assicurata comprese tutte le attività ed operazioni inerenti, accessorie, complementari, temporanee anche se svolte da terzi ma comunque organizzate e/o di cui l’Assicurato/Contraente sia committente, che abbiano come oggetto:
• la gestione di case di riposo, case residenze, case vacanze, centri anche diurno di assistenza alle persone anche domiciliari;
• poliambulatori, laboratori prelievi e di analisi – diagnosi, gabinetti e/o studi medici;
• scuole di qualsiasi grado e istruzione, atenei, università, asili di infanzia e nido e altri similari attività di istruzione;
• sale cinematografiche, teatri, sale gioco;
• associazioni di qualunque natura che svolgono ovunque attività socio sanitaria e/o assistenziale;
• attività danzanti, discoteche, balere, sale da ballo, ed in genere attività di intrattenimento in genere, tutte anche se svolte all’aperto;
• manifestazioni temporanee, fiere, mostre, eventi e meeting, tutte di qualsiasi genere e ovunque svolgentisi;
la presente Assicurazione, limitatamente alla sola garanzia di Responsabilità Civile verso Terzi, non copre alcun sinistro direttamente o indirettamente derivante da, contribuito o risultante da pandemie o epidemie.
Per pandemia ed epidemia si intende qualsiasi malattia dichiarata come tale dall’ Organizzazione Mondiale della Sanità e/o dal Governo italiano.
L’ esclusione è valida a partire dal momento in cui tale dichiarazione viene effettuata.
La copertura è comunque efficace anche se l’insorgenza della malattia si manifesta in fase successiva alla dichiarazione di pandemia o epidemia, semprechè sia dimostrabile che il contagio sia avvenuto anteriormente alla data di dichiarazione della pandemia o epidemia. </t>
    </r>
  </si>
  <si>
    <r>
      <t>Il Richiedente dichiara di aver ricevuto e di approvare le "Condizioni di Assicurazione": mod. PB.014.121 - edizione 01.19, delle integrazioni di seguito riportate e di aver preso atto che costituiscono parte integrante della presente proposta contratto.</t>
    </r>
    <r>
      <rPr>
        <b/>
        <sz val="8"/>
        <color theme="1"/>
        <rFont val="Calibri"/>
        <family val="2"/>
        <scheme val="minor"/>
      </rPr>
      <t xml:space="preserve"> Per l’effetto dichiara di conoscerle e di accettarle quali condizioni contrattuali.</t>
    </r>
  </si>
  <si>
    <r>
      <rPr>
        <b/>
        <sz val="8"/>
        <color theme="1"/>
        <rFont val="Calibri"/>
        <family val="2"/>
        <scheme val="minor"/>
      </rPr>
      <t xml:space="preserve">Descrizione del rischio: </t>
    </r>
    <r>
      <rPr>
        <sz val="8"/>
        <color theme="1"/>
        <rFont val="Calibri"/>
        <family val="2"/>
        <scheme val="minor"/>
      </rPr>
      <t>attività professionale di Guida turistica/Guida Ambientale/Accompagnatore Turistico associato a ConfGuide. LA GARANZIA NON è OPERANTE PER LO SVOLGIMENTO DEL SERVIZIO DI GUIDA ALPINA E PER L’ORGANIZZAZIONE DI GITE E/O EVENTI</t>
    </r>
  </si>
  <si>
    <t>In deroga a quanto sopra indicato la copertura decorre dalle ore 24 del 31/12/24 in tutti i casi in cui risultino soddisfatte entrambe le seguenti condizioni</t>
  </si>
  <si>
    <t>il Richiedente fosse già assicurato con Vittoria Assicurazioni per il medesimo rischio fino al 31/12/24</t>
  </si>
  <si>
    <t>Crocesegnare nel caso in cui il Richiedente sia stato assicurato per il medesimo rischio fino al 31/12/24 con Vittoria Assicurazioni</t>
  </si>
  <si>
    <t>Convenzione Vittoria Assicurazioni - ConfGuide (Confcommercio) 20241231</t>
  </si>
  <si>
    <t>298 14 0000912490</t>
  </si>
  <si>
    <r>
      <rPr>
        <b/>
        <sz val="8"/>
        <rFont val="Calibri"/>
        <family val="2"/>
        <scheme val="minor"/>
      </rPr>
      <t xml:space="preserve">sempre che sia stato pagato il relativo premio </t>
    </r>
    <r>
      <rPr>
        <sz val="8"/>
        <rFont val="Calibri"/>
        <family val="2"/>
        <scheme val="minor"/>
      </rPr>
      <t>(BANCA PASSADORE c/c intestato: NALDINI SNC di ANTONIO E FRANCESCO NALDINI AGENTI VITTORIA ASSICURAZIONI IBAN: IT37V0333202800000002210485), l'effetto della copertura richiesta con il presente modulo di richiesta adesione alla polizza collettiva dalle ore 24 del giorno di invio del presente modulo di adesione a: segreteria298@agentivittoria.it</t>
    </r>
  </si>
  <si>
    <t>il Richiedente abbia inviato il presente modulo di adesione a: segreteria298@agentivittoria.it entro il 15/01/25 pagando anche il relativo premio entro tale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</si>
</sst>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1]"/>
  </numFmts>
  <fonts count="15" x14ac:knownFonts="1">
    <font>
      <sz val="11"/>
      <color theme="1"/>
      <name val="Calibri"/>
      <family val="2"/>
      <scheme val="minor"/>
    </font>
    <font>
      <sz val="8"/>
      <color theme="1"/>
      <name val="Calibri"/>
      <family val="2"/>
      <scheme val="minor"/>
    </font>
    <font>
      <b/>
      <sz val="8"/>
      <color rgb="FF0000FF"/>
      <name val="Calibri"/>
      <family val="2"/>
      <scheme val="minor"/>
    </font>
    <font>
      <b/>
      <sz val="8"/>
      <color theme="1"/>
      <name val="Calibri"/>
      <family val="2"/>
      <scheme val="minor"/>
    </font>
    <font>
      <b/>
      <sz val="20"/>
      <color theme="1"/>
      <name val="Calibri"/>
      <family val="2"/>
      <scheme val="minor"/>
    </font>
    <font>
      <sz val="8"/>
      <color rgb="FFFF0000"/>
      <name val="Calibri"/>
      <family val="2"/>
      <scheme val="minor"/>
    </font>
    <font>
      <b/>
      <sz val="8"/>
      <color rgb="FFFF0000"/>
      <name val="Calibri"/>
      <family val="2"/>
      <scheme val="minor"/>
    </font>
    <font>
      <b/>
      <sz val="10"/>
      <color theme="1"/>
      <name val="Calibri"/>
      <family val="2"/>
      <scheme val="minor"/>
    </font>
    <font>
      <sz val="8"/>
      <name val="Calibri"/>
      <family val="2"/>
      <scheme val="minor"/>
    </font>
    <font>
      <b/>
      <sz val="10"/>
      <color rgb="FFFF0000"/>
      <name val="Calibri"/>
      <family val="2"/>
      <scheme val="minor"/>
    </font>
    <font>
      <b/>
      <sz val="26"/>
      <color theme="1"/>
      <name val="Calibri"/>
      <family val="2"/>
      <scheme val="minor"/>
    </font>
    <font>
      <b/>
      <sz val="9"/>
      <color rgb="FFFF0000"/>
      <name val="Calibri"/>
      <family val="2"/>
      <scheme val="minor"/>
    </font>
    <font>
      <sz val="10"/>
      <color theme="1"/>
      <name val="Calibri"/>
      <family val="2"/>
      <scheme val="minor"/>
    </font>
    <font>
      <b/>
      <sz val="10"/>
      <color rgb="FF002060"/>
      <name val="Calibri"/>
      <family val="2"/>
      <scheme val="minor"/>
    </font>
    <font>
      <b/>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3" borderId="0" xfId="0" applyFont="1" applyFill="1" applyAlignment="1">
      <alignment vertical="center"/>
    </xf>
    <xf numFmtId="0" fontId="1" fillId="3" borderId="0" xfId="0" applyFont="1" applyFill="1"/>
    <xf numFmtId="0" fontId="3" fillId="3" borderId="0" xfId="0" applyFont="1" applyFill="1" applyAlignment="1">
      <alignment vertical="center"/>
    </xf>
    <xf numFmtId="0" fontId="3" fillId="3" borderId="0" xfId="0" applyFont="1" applyFill="1"/>
    <xf numFmtId="0" fontId="1" fillId="3" borderId="0" xfId="0" applyFont="1" applyFill="1" applyAlignment="1">
      <alignment wrapText="1"/>
    </xf>
    <xf numFmtId="0" fontId="6" fillId="3" borderId="0" xfId="0" applyFont="1" applyFill="1"/>
    <xf numFmtId="0" fontId="1" fillId="3" borderId="1" xfId="0" applyFont="1" applyFill="1" applyBorder="1"/>
    <xf numFmtId="0" fontId="1" fillId="3" borderId="0" xfId="0" applyFont="1" applyFill="1" applyAlignment="1">
      <alignment horizontal="center" vertical="top"/>
    </xf>
    <xf numFmtId="0" fontId="1" fillId="3" borderId="0" xfId="0" applyFont="1" applyFill="1" applyAlignment="1">
      <alignment horizontal="center"/>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Protection="1">
      <protection locked="0"/>
    </xf>
    <xf numFmtId="0" fontId="1" fillId="0" borderId="0" xfId="0" applyFont="1" applyAlignment="1" applyProtection="1">
      <alignment horizontal="center"/>
      <protection locked="0"/>
    </xf>
    <xf numFmtId="164" fontId="1" fillId="0" borderId="0" xfId="0" applyNumberFormat="1" applyFont="1" applyProtection="1">
      <protection locked="0"/>
    </xf>
    <xf numFmtId="0" fontId="1" fillId="0" borderId="0" xfId="0" applyFont="1" applyAlignment="1" applyProtection="1">
      <alignment horizontal="left"/>
      <protection locked="0"/>
    </xf>
    <xf numFmtId="0" fontId="1" fillId="0" borderId="0" xfId="0" applyFont="1" applyAlignment="1" applyProtection="1">
      <alignment vertical="top"/>
      <protection locked="0"/>
    </xf>
    <xf numFmtId="0" fontId="1" fillId="3" borderId="0" xfId="0" applyFont="1" applyFill="1" applyAlignment="1">
      <alignment horizontal="left" vertical="top" wrapText="1"/>
    </xf>
    <xf numFmtId="0" fontId="3" fillId="3" borderId="0" xfId="0" applyFont="1" applyFill="1" applyAlignment="1">
      <alignment wrapText="1"/>
    </xf>
    <xf numFmtId="0" fontId="4" fillId="3" borderId="0" xfId="0" applyFont="1" applyFill="1" applyAlignment="1">
      <alignment vertical="center"/>
    </xf>
    <xf numFmtId="0" fontId="1" fillId="0" borderId="0" xfId="0" applyFont="1"/>
    <xf numFmtId="0" fontId="0" fillId="4" borderId="2" xfId="0" applyFill="1" applyBorder="1" applyAlignment="1" applyProtection="1">
      <alignment horizontal="center" vertical="center" wrapText="1"/>
      <protection locked="0"/>
    </xf>
    <xf numFmtId="0" fontId="7" fillId="3" borderId="0" xfId="0" applyFont="1" applyFill="1" applyAlignment="1">
      <alignment horizontal="left"/>
    </xf>
    <xf numFmtId="0" fontId="7" fillId="3" borderId="0" xfId="0" applyFont="1" applyFill="1" applyAlignment="1">
      <alignment wrapText="1"/>
    </xf>
    <xf numFmtId="0" fontId="12" fillId="3" borderId="0" xfId="0" applyFont="1" applyFill="1"/>
    <xf numFmtId="164" fontId="1" fillId="3" borderId="0" xfId="0" applyNumberFormat="1" applyFont="1" applyFill="1" applyAlignment="1">
      <alignment horizontal="right" vertical="top" wrapText="1"/>
    </xf>
    <xf numFmtId="0" fontId="1" fillId="3" borderId="0" xfId="0" applyFont="1" applyFill="1" applyAlignment="1">
      <alignment horizontal="left"/>
    </xf>
    <xf numFmtId="0" fontId="14" fillId="3" borderId="0" xfId="0" applyFont="1" applyFill="1" applyAlignment="1">
      <alignment vertical="center"/>
    </xf>
    <xf numFmtId="0" fontId="1" fillId="0" borderId="0" xfId="0" applyFont="1" applyAlignment="1" applyProtection="1">
      <alignment wrapText="1"/>
      <protection locked="0"/>
    </xf>
    <xf numFmtId="0" fontId="2" fillId="2" borderId="0" xfId="0" applyFont="1" applyFill="1" applyAlignment="1">
      <alignment horizontal="left" vertical="center"/>
    </xf>
    <xf numFmtId="0" fontId="1" fillId="4" borderId="3"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0" xfId="0" applyFont="1" applyFill="1" applyAlignment="1">
      <alignment horizontal="left" vertical="top" wrapText="1"/>
    </xf>
    <xf numFmtId="164" fontId="1" fillId="3" borderId="0" xfId="0" applyNumberFormat="1" applyFont="1" applyFill="1" applyAlignment="1">
      <alignment horizontal="left"/>
    </xf>
    <xf numFmtId="0" fontId="1" fillId="3" borderId="0" xfId="0" applyFont="1" applyFill="1" applyAlignment="1">
      <alignment horizontal="left"/>
    </xf>
    <xf numFmtId="0" fontId="8" fillId="3" borderId="0" xfId="0" applyFont="1" applyFill="1" applyAlignment="1">
      <alignment vertical="top" wrapTex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 fillId="3" borderId="0" xfId="0" applyFont="1" applyFill="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1" fillId="3" borderId="0" xfId="0" applyFont="1" applyFill="1" applyAlignment="1">
      <alignment horizontal="left" wrapText="1"/>
    </xf>
    <xf numFmtId="165" fontId="3" fillId="3" borderId="0" xfId="0" applyNumberFormat="1" applyFont="1" applyFill="1" applyAlignment="1">
      <alignment horizontal="center"/>
    </xf>
    <xf numFmtId="165" fontId="7" fillId="3" borderId="0" xfId="0" applyNumberFormat="1" applyFont="1" applyFill="1" applyAlignment="1">
      <alignment horizontal="center"/>
    </xf>
    <xf numFmtId="164" fontId="3" fillId="3" borderId="0" xfId="0" applyNumberFormat="1" applyFont="1" applyFill="1" applyAlignment="1">
      <alignment horizontal="center" vertical="top" wrapText="1"/>
    </xf>
    <xf numFmtId="164" fontId="3" fillId="3" borderId="0" xfId="0" applyNumberFormat="1" applyFont="1" applyFill="1" applyAlignment="1">
      <alignment horizontal="left" vertical="top" wrapText="1"/>
    </xf>
    <xf numFmtId="0" fontId="1" fillId="3" borderId="0" xfId="0" applyFont="1" applyFill="1" applyAlignment="1">
      <alignment vertical="top" wrapText="1"/>
    </xf>
    <xf numFmtId="0" fontId="1" fillId="3" borderId="0" xfId="0" applyFont="1" applyFill="1" applyAlignment="1">
      <alignment vertical="top"/>
    </xf>
    <xf numFmtId="164" fontId="1" fillId="4" borderId="3" xfId="0" applyNumberFormat="1" applyFont="1" applyFill="1" applyBorder="1" applyAlignment="1" applyProtection="1">
      <alignment horizontal="center" wrapText="1"/>
      <protection locked="0"/>
    </xf>
    <xf numFmtId="164" fontId="1" fillId="4" borderId="4" xfId="0" applyNumberFormat="1" applyFont="1" applyFill="1" applyBorder="1" applyAlignment="1" applyProtection="1">
      <alignment horizontal="center" wrapText="1"/>
      <protection locked="0"/>
    </xf>
    <xf numFmtId="164" fontId="1" fillId="4" borderId="5" xfId="0" applyNumberFormat="1" applyFont="1" applyFill="1" applyBorder="1" applyAlignment="1" applyProtection="1">
      <alignment horizontal="center" wrapText="1"/>
      <protection locked="0"/>
    </xf>
    <xf numFmtId="0" fontId="5" fillId="3" borderId="0" xfId="0" applyFont="1" applyFill="1" applyAlignment="1">
      <alignment horizontal="center" vertical="center"/>
    </xf>
    <xf numFmtId="0" fontId="1" fillId="3" borderId="0" xfId="0" applyFont="1" applyFill="1" applyAlignment="1">
      <alignment horizontal="center" vertical="center"/>
    </xf>
    <xf numFmtId="0" fontId="13" fillId="0" borderId="0" xfId="0" applyFont="1" applyAlignment="1">
      <alignment horizontal="center" vertical="center"/>
    </xf>
    <xf numFmtId="0" fontId="7" fillId="3" borderId="0" xfId="0" applyFont="1" applyFill="1" applyAlignment="1">
      <alignment horizontal="left" vertical="top" wrapText="1"/>
    </xf>
    <xf numFmtId="0" fontId="11" fillId="3" borderId="0" xfId="0" applyFont="1" applyFill="1" applyAlignment="1">
      <alignment horizontal="center" wrapText="1"/>
    </xf>
    <xf numFmtId="0" fontId="3" fillId="3" borderId="0" xfId="0" applyFont="1" applyFill="1" applyAlignment="1">
      <alignment horizontal="left" vertical="top" wrapText="1"/>
    </xf>
    <xf numFmtId="0" fontId="3" fillId="3" borderId="0" xfId="0" applyFont="1" applyFill="1" applyAlignment="1">
      <alignment horizontal="center" vertical="center" wrapText="1"/>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9" fillId="3" borderId="0" xfId="0" applyFont="1" applyFill="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57150</xdr:rowOff>
    </xdr:from>
    <xdr:to>
      <xdr:col>6</xdr:col>
      <xdr:colOff>14653</xdr:colOff>
      <xdr:row>2</xdr:row>
      <xdr:rowOff>100306</xdr:rowOff>
    </xdr:to>
    <xdr:pic>
      <xdr:nvPicPr>
        <xdr:cNvPr id="3" name="Immagine 2" descr="vtr logo">
          <a:extLst>
            <a:ext uri="{FF2B5EF4-FFF2-40B4-BE49-F238E27FC236}">
              <a16:creationId xmlns:a16="http://schemas.microsoft.com/office/drawing/2014/main" id="{726177CC-6929-460F-BB18-1935FAE68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57150"/>
          <a:ext cx="1156188" cy="336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76"/>
  <sheetViews>
    <sheetView tabSelected="1" topLeftCell="A61" zoomScale="130" zoomScaleNormal="130" workbookViewId="0">
      <selection activeCell="T70" sqref="T70"/>
    </sheetView>
  </sheetViews>
  <sheetFormatPr defaultColWidth="0" defaultRowHeight="10.199999999999999" zeroHeight="1" x14ac:dyDescent="0.2"/>
  <cols>
    <col min="1" max="32" width="3.109375" style="20" customWidth="1"/>
    <col min="33" max="33" width="9.109375" style="12" hidden="1"/>
    <col min="34" max="34" width="12.5546875" style="12" hidden="1"/>
    <col min="35" max="61" width="9.109375" style="12" hidden="1"/>
    <col min="62" max="16381" width="0" style="12" hidden="1"/>
    <col min="16382" max="16384" width="9.109375" style="12" hidden="1"/>
  </cols>
  <sheetData>
    <row r="1" spans="1:1022 1027:2046 2051:3070 3075:4094 4099:5118 5123:6142 6147:7166 7171:8190 8195:9214 9219:10238 10243:11262 11267:12286 12291:13310 13315:14334 14339:15358 15363:16381" x14ac:dyDescent="0.2">
      <c r="A1" s="56"/>
      <c r="B1" s="57"/>
      <c r="C1" s="57"/>
      <c r="D1" s="57"/>
      <c r="E1" s="57"/>
      <c r="F1" s="57"/>
      <c r="G1" s="57"/>
      <c r="H1" s="57"/>
      <c r="I1" s="57"/>
      <c r="J1" s="57"/>
      <c r="K1" s="58" t="s">
        <v>71</v>
      </c>
      <c r="L1" s="58"/>
      <c r="M1" s="58"/>
      <c r="N1" s="58"/>
      <c r="O1" s="58"/>
      <c r="P1" s="58"/>
      <c r="Q1" s="58"/>
      <c r="R1" s="58"/>
      <c r="S1" s="58"/>
      <c r="T1" s="58"/>
      <c r="U1" s="58"/>
      <c r="V1" s="58"/>
      <c r="W1" s="58"/>
      <c r="X1" s="58"/>
      <c r="Y1" s="58"/>
      <c r="Z1" s="58"/>
      <c r="AA1" s="58"/>
      <c r="AB1" s="58"/>
      <c r="AC1" s="58"/>
      <c r="AD1" s="58"/>
      <c r="AE1" s="58"/>
      <c r="AF1" s="58"/>
    </row>
    <row r="2" spans="1:1022 1027:2046 2051:3070 3075:4094 4099:5118 5123:6142 6147:7166 7171:8190 8195:9214 9219:10238 10243:11262 11267:12286 12291:13310 13315:14334 14339:15358 15363:16381" x14ac:dyDescent="0.2">
      <c r="A2" s="57"/>
      <c r="B2" s="57"/>
      <c r="C2" s="57"/>
      <c r="D2" s="57"/>
      <c r="E2" s="57"/>
      <c r="F2" s="57"/>
      <c r="G2" s="57"/>
      <c r="H2" s="57"/>
      <c r="I2" s="57"/>
      <c r="J2" s="57"/>
      <c r="K2" s="58"/>
      <c r="L2" s="58"/>
      <c r="M2" s="58"/>
      <c r="N2" s="58"/>
      <c r="O2" s="58"/>
      <c r="P2" s="58"/>
      <c r="Q2" s="58"/>
      <c r="R2" s="58"/>
      <c r="S2" s="58"/>
      <c r="T2" s="58"/>
      <c r="U2" s="58"/>
      <c r="V2" s="58"/>
      <c r="W2" s="58"/>
      <c r="X2" s="58"/>
      <c r="Y2" s="58"/>
      <c r="Z2" s="58"/>
      <c r="AA2" s="58"/>
      <c r="AB2" s="58"/>
      <c r="AC2" s="58"/>
      <c r="AD2" s="58"/>
      <c r="AE2" s="58"/>
      <c r="AF2" s="58"/>
    </row>
    <row r="3" spans="1:1022 1027:2046 2051:3070 3075:4094 4099:5118 5123:6142 6147:7166 7171:8190 8195:9214 9219:10238 10243:11262 11267:12286 12291:13310 13315:14334 14339:15358 15363:16381" x14ac:dyDescent="0.2">
      <c r="A3" s="57"/>
      <c r="B3" s="57"/>
      <c r="C3" s="57"/>
      <c r="D3" s="57"/>
      <c r="E3" s="57"/>
      <c r="F3" s="57"/>
      <c r="G3" s="57"/>
      <c r="H3" s="57"/>
      <c r="I3" s="57"/>
      <c r="J3" s="57"/>
      <c r="K3" s="58"/>
      <c r="L3" s="58"/>
      <c r="M3" s="58"/>
      <c r="N3" s="58"/>
      <c r="O3" s="58"/>
      <c r="P3" s="58"/>
      <c r="Q3" s="58"/>
      <c r="R3" s="58"/>
      <c r="S3" s="58"/>
      <c r="T3" s="58"/>
      <c r="U3" s="58"/>
      <c r="V3" s="58"/>
      <c r="W3" s="58"/>
      <c r="X3" s="58"/>
      <c r="Y3" s="58"/>
      <c r="Z3" s="58"/>
      <c r="AA3" s="58"/>
      <c r="AB3" s="58"/>
      <c r="AC3" s="58"/>
      <c r="AD3" s="58"/>
      <c r="AE3" s="58"/>
      <c r="AF3" s="58"/>
    </row>
    <row r="4" spans="1:1022 1027:2046 2051:3070 3075:4094 4099:5118 5123:6142 6147:7166 7171:8190 8195:9214 9219:10238 10243:11262 11267:12286 12291:13310 13315:14334 14339:15358 15363:16381" x14ac:dyDescent="0.2">
      <c r="A4" s="29" t="s">
        <v>56</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1022 1027:2046 2051:3070 3075:4094 4099:5118 5123:6142 6147:7166 7171:8190 8195:9214 9219:10238 10243:11262 11267:12286 12291:13310 13315:14334 14339:15358 15363:16381" x14ac:dyDescent="0.2">
      <c r="A5" s="1" t="s">
        <v>0</v>
      </c>
      <c r="B5" s="2"/>
      <c r="C5" s="2"/>
      <c r="D5" s="2"/>
      <c r="E5" s="2"/>
      <c r="F5" s="2"/>
      <c r="G5" s="2"/>
      <c r="H5" s="2"/>
      <c r="I5" s="27" t="s">
        <v>72</v>
      </c>
      <c r="J5" s="2"/>
      <c r="K5" s="2"/>
      <c r="L5" s="2"/>
      <c r="M5" s="2"/>
      <c r="N5" s="2"/>
      <c r="O5" s="2"/>
      <c r="P5" s="2" t="s">
        <v>1</v>
      </c>
      <c r="Q5" s="2"/>
      <c r="R5" s="2"/>
      <c r="S5" s="2"/>
      <c r="T5" s="4" t="s">
        <v>61</v>
      </c>
      <c r="U5" s="2"/>
      <c r="V5" s="2"/>
      <c r="W5" s="2"/>
      <c r="X5" s="2"/>
      <c r="Y5" s="2"/>
      <c r="Z5" s="2"/>
      <c r="AA5" s="2"/>
      <c r="AB5" s="2"/>
      <c r="AC5" s="2"/>
      <c r="AD5" s="2"/>
      <c r="AE5" s="2"/>
      <c r="AF5" s="2"/>
    </row>
    <row r="6" spans="1:1022 1027:2046 2051:3070 3075:4094 4099:5118 5123:6142 6147:7166 7171:8190 8195:9214 9219:10238 10243:11262 11267:12286 12291:13310 13315:14334 14339:15358 15363:16381" x14ac:dyDescent="0.2">
      <c r="A6" s="1" t="s">
        <v>2</v>
      </c>
      <c r="B6" s="2"/>
      <c r="C6" s="2"/>
      <c r="D6" s="3" t="s">
        <v>54</v>
      </c>
      <c r="E6" s="2"/>
      <c r="F6" s="2"/>
      <c r="G6" s="2"/>
      <c r="H6" s="2"/>
      <c r="I6" s="2"/>
      <c r="J6" s="2"/>
      <c r="K6" s="2"/>
      <c r="L6" s="2"/>
      <c r="M6" s="2"/>
      <c r="N6" s="2"/>
      <c r="O6" s="2"/>
      <c r="P6" s="1" t="s">
        <v>3</v>
      </c>
      <c r="Q6" s="2"/>
      <c r="R6" s="2"/>
      <c r="S6" s="2"/>
      <c r="T6" s="2"/>
      <c r="U6" s="2"/>
      <c r="V6" s="3" t="s">
        <v>55</v>
      </c>
      <c r="W6" s="2"/>
      <c r="X6" s="2"/>
      <c r="Y6" s="2"/>
      <c r="Z6" s="2"/>
      <c r="AA6" s="2"/>
      <c r="AB6" s="2"/>
      <c r="AC6" s="2"/>
      <c r="AD6" s="2"/>
      <c r="AE6" s="2"/>
      <c r="AF6" s="2"/>
    </row>
    <row r="7" spans="1:1022 1027:2046 2051:3070 3075:4094 4099:5118 5123:6142 6147:7166 7171:8190 8195:9214 9219:10238 10243:11262 11267:12286 12291:13310 13315:14334 14339:15358 15363:1638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1022 1027:2046 2051:3070 3075:4094 4099:5118 5123:6142 6147:7166 7171:8190 8195:9214 9219:10238 10243:11262 11267:12286 12291:13310 13315:14334 14339:15358 15363:16381" x14ac:dyDescent="0.2">
      <c r="A8" s="29" t="s">
        <v>10</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H8" s="14">
        <v>45658</v>
      </c>
      <c r="AI8" s="12" t="s">
        <v>46</v>
      </c>
    </row>
    <row r="9" spans="1:1022 1027:2046 2051:3070 3075:4094 4099:5118 5123:6142 6147:7166 7171:8190 8195:9214 9219:10238 10243:11262 11267:12286 12291:13310 13315:14334 14339:15358 15363:16381" x14ac:dyDescent="0.2">
      <c r="A9" s="1" t="s">
        <v>4</v>
      </c>
      <c r="B9" s="2"/>
      <c r="C9" s="2"/>
      <c r="D9" s="2"/>
      <c r="E9" s="2"/>
      <c r="F9" s="30"/>
      <c r="G9" s="31"/>
      <c r="H9" s="31"/>
      <c r="I9" s="31"/>
      <c r="J9" s="31"/>
      <c r="K9" s="31"/>
      <c r="L9" s="31"/>
      <c r="M9" s="31"/>
      <c r="N9" s="31"/>
      <c r="O9" s="31"/>
      <c r="P9" s="31"/>
      <c r="Q9" s="31"/>
      <c r="R9" s="31"/>
      <c r="S9" s="31"/>
      <c r="T9" s="31"/>
      <c r="U9" s="31"/>
      <c r="V9" s="32"/>
      <c r="W9" s="2"/>
      <c r="X9" s="1" t="s">
        <v>5</v>
      </c>
      <c r="Y9" s="2"/>
      <c r="Z9" s="2"/>
      <c r="AA9" s="30"/>
      <c r="AB9" s="31"/>
      <c r="AC9" s="31"/>
      <c r="AD9" s="31"/>
      <c r="AE9" s="31"/>
      <c r="AF9" s="32"/>
      <c r="AH9" s="14">
        <v>45323</v>
      </c>
      <c r="AI9" s="12" t="s">
        <v>45</v>
      </c>
    </row>
    <row r="10" spans="1:1022 1027:2046 2051:3070 3075:4094 4099:5118 5123:6142 6147:7166 7171:8190 8195:9214 9219:10238 10243:11262 11267:12286 12291:13310 13315:14334 14339:15358 15363:16381" x14ac:dyDescent="0.2">
      <c r="A10" s="1" t="s">
        <v>6</v>
      </c>
      <c r="B10" s="2"/>
      <c r="C10" s="2"/>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2"/>
      <c r="AH10" s="14">
        <f ca="1">TODAY()</f>
        <v>45646</v>
      </c>
      <c r="AI10" s="12" t="s">
        <v>44</v>
      </c>
    </row>
    <row r="11" spans="1:1022 1027:2046 2051:3070 3075:4094 4099:5118 5123:6142 6147:7166 7171:8190 8195:9214 9219:10238 10243:11262 11267:12286 12291:13310 13315:14334 14339:15358 15363:16381" x14ac:dyDescent="0.2">
      <c r="A11" s="1" t="s">
        <v>7</v>
      </c>
      <c r="B11" s="2"/>
      <c r="C11" s="2"/>
      <c r="D11" s="30"/>
      <c r="E11" s="31"/>
      <c r="F11" s="31"/>
      <c r="G11" s="31"/>
      <c r="H11" s="31"/>
      <c r="I11" s="31"/>
      <c r="J11" s="31"/>
      <c r="K11" s="31"/>
      <c r="L11" s="31"/>
      <c r="M11" s="31"/>
      <c r="N11" s="31"/>
      <c r="O11" s="31"/>
      <c r="P11" s="31"/>
      <c r="Q11" s="31"/>
      <c r="R11" s="31"/>
      <c r="S11" s="31"/>
      <c r="T11" s="32"/>
      <c r="U11" s="2"/>
      <c r="V11" s="2" t="s">
        <v>8</v>
      </c>
      <c r="W11" s="2"/>
      <c r="X11" s="2"/>
      <c r="Y11" s="30"/>
      <c r="Z11" s="32"/>
      <c r="AA11" s="2"/>
      <c r="AB11" s="2" t="s">
        <v>9</v>
      </c>
      <c r="AC11" s="2"/>
      <c r="AD11" s="30"/>
      <c r="AE11" s="31"/>
      <c r="AF11" s="32"/>
    </row>
    <row r="12" spans="1:1022 1027:2046 2051:3070 3075:4094 4099:5118 5123:6142 6147:7166 7171:8190 8195:9214 9219:10238 10243:11262 11267:12286 12291:13310 13315:14334 14339:15358 15363:1638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1022 1027:2046 2051:3070 3075:4094 4099:5118 5123:6142 6147:7166 7171:8190 8195:9214 9219:10238 10243:11262 11267:12286 12291:13310 13315:14334 14339:15358 15363:16381" x14ac:dyDescent="0.2">
      <c r="A13" s="29" t="s">
        <v>11</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H13" s="12" t="s">
        <v>16</v>
      </c>
      <c r="AI13" s="12" t="s">
        <v>17</v>
      </c>
    </row>
    <row r="14" spans="1:1022 1027:2046 2051:3070 3075:4094 4099:5118 5123:6142 6147:7166 7171:8190 8195:9214 9219:10238 10243:11262 11267:12286 12291:13310 13315:14334 14339:15358 15363:16381" ht="12" customHeight="1" x14ac:dyDescent="0.25">
      <c r="A14" s="2" t="s">
        <v>14</v>
      </c>
      <c r="B14" s="2"/>
      <c r="C14" s="2"/>
      <c r="D14" s="2"/>
      <c r="E14" s="2"/>
      <c r="F14" s="5"/>
      <c r="G14" s="5"/>
      <c r="H14" s="5"/>
      <c r="I14" s="53"/>
      <c r="J14" s="54"/>
      <c r="K14" s="54"/>
      <c r="L14" s="55"/>
      <c r="M14" s="5"/>
      <c r="N14" s="60" t="str">
        <f>IF(I14&gt;0,IF(I14&lt;AH10,"ATTENZIONE data invio modulo non può essere inferiore alla data odierna","  ")," ")</f>
        <v xml:space="preserve"> </v>
      </c>
      <c r="O14" s="60"/>
      <c r="P14" s="60"/>
      <c r="Q14" s="60"/>
      <c r="R14" s="60"/>
      <c r="S14" s="60"/>
      <c r="T14" s="60"/>
      <c r="U14" s="60"/>
      <c r="V14" s="60"/>
      <c r="W14" s="60"/>
      <c r="X14" s="60"/>
      <c r="Y14" s="60"/>
      <c r="Z14" s="60"/>
      <c r="AA14" s="60"/>
      <c r="AB14" s="60"/>
      <c r="AC14" s="60"/>
      <c r="AD14" s="60"/>
      <c r="AE14" s="60"/>
      <c r="AF14" s="60"/>
      <c r="AH14" s="13">
        <f>IF(I14&gt;0,IF(MONTH(AH15)=12,1,MONTH(AH15)),100)</f>
        <v>100</v>
      </c>
      <c r="AI14" s="12">
        <f>13-AH14</f>
        <v>-87</v>
      </c>
    </row>
    <row r="15" spans="1:1022 1027:2046 2051:3070 3075:4094 4099:5118 5123:6142 6147:7166 7171:8190 8195:9214 9219:10238 10243:11262 11267:12286 12291:13310 13315:14334 14339:15358 15363:16381" ht="37.5" customHeight="1" x14ac:dyDescent="0.2">
      <c r="A15" s="52" t="s">
        <v>12</v>
      </c>
      <c r="B15" s="52"/>
      <c r="C15" s="52"/>
      <c r="D15" s="52"/>
      <c r="E15" s="52"/>
      <c r="F15" s="36" t="s">
        <v>73</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H15" s="14">
        <f>I14+7</f>
        <v>7</v>
      </c>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12" t="s">
        <v>12</v>
      </c>
      <c r="BO15" s="28" t="s">
        <v>13</v>
      </c>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12" t="s">
        <v>12</v>
      </c>
      <c r="CU15" s="28" t="s">
        <v>13</v>
      </c>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12" t="s">
        <v>12</v>
      </c>
      <c r="EA15" s="28" t="s">
        <v>13</v>
      </c>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12" t="s">
        <v>12</v>
      </c>
      <c r="FG15" s="28" t="s">
        <v>13</v>
      </c>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12" t="s">
        <v>12</v>
      </c>
      <c r="GM15" s="28" t="s">
        <v>13</v>
      </c>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12" t="s">
        <v>12</v>
      </c>
      <c r="HS15" s="28" t="s">
        <v>13</v>
      </c>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12" t="s">
        <v>12</v>
      </c>
      <c r="IY15" s="28" t="s">
        <v>13</v>
      </c>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12" t="s">
        <v>12</v>
      </c>
      <c r="KE15" s="28" t="s">
        <v>13</v>
      </c>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12" t="s">
        <v>12</v>
      </c>
      <c r="LK15" s="28" t="s">
        <v>13</v>
      </c>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12" t="s">
        <v>12</v>
      </c>
      <c r="MQ15" s="28" t="s">
        <v>13</v>
      </c>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12" t="s">
        <v>12</v>
      </c>
      <c r="NW15" s="28" t="s">
        <v>13</v>
      </c>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12" t="s">
        <v>12</v>
      </c>
      <c r="PC15" s="28" t="s">
        <v>13</v>
      </c>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12" t="s">
        <v>12</v>
      </c>
      <c r="QI15" s="28" t="s">
        <v>13</v>
      </c>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12" t="s">
        <v>12</v>
      </c>
      <c r="RO15" s="28" t="s">
        <v>13</v>
      </c>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12" t="s">
        <v>12</v>
      </c>
      <c r="SU15" s="28" t="s">
        <v>13</v>
      </c>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12" t="s">
        <v>12</v>
      </c>
      <c r="UA15" s="28" t="s">
        <v>13</v>
      </c>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12" t="s">
        <v>12</v>
      </c>
      <c r="VG15" s="28" t="s">
        <v>13</v>
      </c>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12" t="s">
        <v>12</v>
      </c>
      <c r="WM15" s="28" t="s">
        <v>13</v>
      </c>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12" t="s">
        <v>12</v>
      </c>
      <c r="XS15" s="28" t="s">
        <v>13</v>
      </c>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12" t="s">
        <v>12</v>
      </c>
      <c r="YY15" s="28" t="s">
        <v>13</v>
      </c>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12" t="s">
        <v>12</v>
      </c>
      <c r="AAE15" s="28" t="s">
        <v>13</v>
      </c>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12" t="s">
        <v>12</v>
      </c>
      <c r="ABK15" s="28" t="s">
        <v>13</v>
      </c>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12" t="s">
        <v>12</v>
      </c>
      <c r="ACQ15" s="28" t="s">
        <v>13</v>
      </c>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12" t="s">
        <v>12</v>
      </c>
      <c r="ADW15" s="28" t="s">
        <v>13</v>
      </c>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12" t="s">
        <v>12</v>
      </c>
      <c r="AFC15" s="28" t="s">
        <v>13</v>
      </c>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12" t="s">
        <v>12</v>
      </c>
      <c r="AGI15" s="28" t="s">
        <v>13</v>
      </c>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12" t="s">
        <v>12</v>
      </c>
      <c r="AHO15" s="28" t="s">
        <v>13</v>
      </c>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12" t="s">
        <v>12</v>
      </c>
      <c r="AIU15" s="28" t="s">
        <v>13</v>
      </c>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12" t="s">
        <v>12</v>
      </c>
      <c r="AKA15" s="28" t="s">
        <v>13</v>
      </c>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12" t="s">
        <v>12</v>
      </c>
      <c r="ALG15" s="28" t="s">
        <v>13</v>
      </c>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12" t="s">
        <v>12</v>
      </c>
      <c r="AMM15" s="28" t="s">
        <v>13</v>
      </c>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12" t="s">
        <v>12</v>
      </c>
      <c r="ANS15" s="28" t="s">
        <v>13</v>
      </c>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12" t="s">
        <v>12</v>
      </c>
      <c r="AOY15" s="28" t="s">
        <v>13</v>
      </c>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12" t="s">
        <v>12</v>
      </c>
      <c r="AQE15" s="28" t="s">
        <v>13</v>
      </c>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12" t="s">
        <v>12</v>
      </c>
      <c r="ARK15" s="28" t="s">
        <v>13</v>
      </c>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12" t="s">
        <v>12</v>
      </c>
      <c r="ASQ15" s="28" t="s">
        <v>13</v>
      </c>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12" t="s">
        <v>12</v>
      </c>
      <c r="ATW15" s="28" t="s">
        <v>13</v>
      </c>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12" t="s">
        <v>12</v>
      </c>
      <c r="AVC15" s="28" t="s">
        <v>13</v>
      </c>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12" t="s">
        <v>12</v>
      </c>
      <c r="AWI15" s="28" t="s">
        <v>13</v>
      </c>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12" t="s">
        <v>12</v>
      </c>
      <c r="AXO15" s="28" t="s">
        <v>13</v>
      </c>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12" t="s">
        <v>12</v>
      </c>
      <c r="AYU15" s="28" t="s">
        <v>13</v>
      </c>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12" t="s">
        <v>12</v>
      </c>
      <c r="BAA15" s="28" t="s">
        <v>13</v>
      </c>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12" t="s">
        <v>12</v>
      </c>
      <c r="BBG15" s="28" t="s">
        <v>13</v>
      </c>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12" t="s">
        <v>12</v>
      </c>
      <c r="BCM15" s="28" t="s">
        <v>13</v>
      </c>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12" t="s">
        <v>12</v>
      </c>
      <c r="BDS15" s="28" t="s">
        <v>13</v>
      </c>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12" t="s">
        <v>12</v>
      </c>
      <c r="BEY15" s="28" t="s">
        <v>13</v>
      </c>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12" t="s">
        <v>12</v>
      </c>
      <c r="BGE15" s="28" t="s">
        <v>13</v>
      </c>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12" t="s">
        <v>12</v>
      </c>
      <c r="BHK15" s="28" t="s">
        <v>13</v>
      </c>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12" t="s">
        <v>12</v>
      </c>
      <c r="BIQ15" s="28" t="s">
        <v>13</v>
      </c>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12" t="s">
        <v>12</v>
      </c>
      <c r="BJW15" s="28" t="s">
        <v>13</v>
      </c>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12" t="s">
        <v>12</v>
      </c>
      <c r="BLC15" s="28" t="s">
        <v>13</v>
      </c>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12" t="s">
        <v>12</v>
      </c>
      <c r="BMI15" s="28" t="s">
        <v>13</v>
      </c>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12" t="s">
        <v>12</v>
      </c>
      <c r="BNO15" s="28" t="s">
        <v>13</v>
      </c>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12" t="s">
        <v>12</v>
      </c>
      <c r="BOU15" s="28" t="s">
        <v>13</v>
      </c>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12" t="s">
        <v>12</v>
      </c>
      <c r="BQA15" s="28" t="s">
        <v>13</v>
      </c>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12" t="s">
        <v>12</v>
      </c>
      <c r="BRG15" s="28" t="s">
        <v>13</v>
      </c>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12" t="s">
        <v>12</v>
      </c>
      <c r="BSM15" s="28" t="s">
        <v>13</v>
      </c>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12" t="s">
        <v>12</v>
      </c>
      <c r="BTS15" s="28" t="s">
        <v>13</v>
      </c>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12" t="s">
        <v>12</v>
      </c>
      <c r="BUY15" s="28" t="s">
        <v>13</v>
      </c>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12" t="s">
        <v>12</v>
      </c>
      <c r="BWE15" s="28" t="s">
        <v>13</v>
      </c>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12" t="s">
        <v>12</v>
      </c>
      <c r="BXK15" s="28" t="s">
        <v>13</v>
      </c>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12" t="s">
        <v>12</v>
      </c>
      <c r="BYQ15" s="28" t="s">
        <v>13</v>
      </c>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12" t="s">
        <v>12</v>
      </c>
      <c r="BZW15" s="28" t="s">
        <v>13</v>
      </c>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12" t="s">
        <v>12</v>
      </c>
      <c r="CBC15" s="28" t="s">
        <v>13</v>
      </c>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12" t="s">
        <v>12</v>
      </c>
      <c r="CCI15" s="28" t="s">
        <v>13</v>
      </c>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12" t="s">
        <v>12</v>
      </c>
      <c r="CDO15" s="28" t="s">
        <v>13</v>
      </c>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12" t="s">
        <v>12</v>
      </c>
      <c r="CEU15" s="28" t="s">
        <v>13</v>
      </c>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12" t="s">
        <v>12</v>
      </c>
      <c r="CGA15" s="28" t="s">
        <v>13</v>
      </c>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12" t="s">
        <v>12</v>
      </c>
      <c r="CHG15" s="28" t="s">
        <v>13</v>
      </c>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12" t="s">
        <v>12</v>
      </c>
      <c r="CIM15" s="28" t="s">
        <v>13</v>
      </c>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12" t="s">
        <v>12</v>
      </c>
      <c r="CJS15" s="28" t="s">
        <v>13</v>
      </c>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12" t="s">
        <v>12</v>
      </c>
      <c r="CKY15" s="28" t="s">
        <v>13</v>
      </c>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12" t="s">
        <v>12</v>
      </c>
      <c r="CME15" s="28" t="s">
        <v>13</v>
      </c>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12" t="s">
        <v>12</v>
      </c>
      <c r="CNK15" s="28" t="s">
        <v>13</v>
      </c>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12" t="s">
        <v>12</v>
      </c>
      <c r="COQ15" s="28" t="s">
        <v>13</v>
      </c>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12" t="s">
        <v>12</v>
      </c>
      <c r="CPW15" s="28" t="s">
        <v>13</v>
      </c>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12" t="s">
        <v>12</v>
      </c>
      <c r="CRC15" s="28" t="s">
        <v>13</v>
      </c>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12" t="s">
        <v>12</v>
      </c>
      <c r="CSI15" s="28" t="s">
        <v>13</v>
      </c>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12" t="s">
        <v>12</v>
      </c>
      <c r="CTO15" s="28" t="s">
        <v>13</v>
      </c>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12" t="s">
        <v>12</v>
      </c>
      <c r="CUU15" s="28" t="s">
        <v>13</v>
      </c>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12" t="s">
        <v>12</v>
      </c>
      <c r="CWA15" s="28" t="s">
        <v>13</v>
      </c>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12" t="s">
        <v>12</v>
      </c>
      <c r="CXG15" s="28" t="s">
        <v>13</v>
      </c>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12" t="s">
        <v>12</v>
      </c>
      <c r="CYM15" s="28" t="s">
        <v>13</v>
      </c>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12" t="s">
        <v>12</v>
      </c>
      <c r="CZS15" s="28" t="s">
        <v>13</v>
      </c>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12" t="s">
        <v>12</v>
      </c>
      <c r="DAY15" s="28" t="s">
        <v>13</v>
      </c>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12" t="s">
        <v>12</v>
      </c>
      <c r="DCE15" s="28" t="s">
        <v>13</v>
      </c>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12" t="s">
        <v>12</v>
      </c>
      <c r="DDK15" s="28" t="s">
        <v>13</v>
      </c>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12" t="s">
        <v>12</v>
      </c>
      <c r="DEQ15" s="28" t="s">
        <v>13</v>
      </c>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12" t="s">
        <v>12</v>
      </c>
      <c r="DFW15" s="28" t="s">
        <v>13</v>
      </c>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12" t="s">
        <v>12</v>
      </c>
      <c r="DHC15" s="28" t="s">
        <v>13</v>
      </c>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12" t="s">
        <v>12</v>
      </c>
      <c r="DII15" s="28" t="s">
        <v>13</v>
      </c>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12" t="s">
        <v>12</v>
      </c>
      <c r="DJO15" s="28" t="s">
        <v>13</v>
      </c>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12" t="s">
        <v>12</v>
      </c>
      <c r="DKU15" s="28" t="s">
        <v>13</v>
      </c>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12" t="s">
        <v>12</v>
      </c>
      <c r="DMA15" s="28" t="s">
        <v>13</v>
      </c>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12" t="s">
        <v>12</v>
      </c>
      <c r="DNG15" s="28" t="s">
        <v>13</v>
      </c>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12" t="s">
        <v>12</v>
      </c>
      <c r="DOM15" s="28" t="s">
        <v>13</v>
      </c>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12" t="s">
        <v>12</v>
      </c>
      <c r="DPS15" s="28" t="s">
        <v>13</v>
      </c>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12" t="s">
        <v>12</v>
      </c>
      <c r="DQY15" s="28" t="s">
        <v>13</v>
      </c>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12" t="s">
        <v>12</v>
      </c>
      <c r="DSE15" s="28" t="s">
        <v>13</v>
      </c>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12" t="s">
        <v>12</v>
      </c>
      <c r="DTK15" s="28" t="s">
        <v>13</v>
      </c>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12" t="s">
        <v>12</v>
      </c>
      <c r="DUQ15" s="28" t="s">
        <v>13</v>
      </c>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12" t="s">
        <v>12</v>
      </c>
      <c r="DVW15" s="28" t="s">
        <v>13</v>
      </c>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12" t="s">
        <v>12</v>
      </c>
      <c r="DXC15" s="28" t="s">
        <v>13</v>
      </c>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12" t="s">
        <v>12</v>
      </c>
      <c r="DYI15" s="28" t="s">
        <v>13</v>
      </c>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12" t="s">
        <v>12</v>
      </c>
      <c r="DZO15" s="28" t="s">
        <v>13</v>
      </c>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12" t="s">
        <v>12</v>
      </c>
      <c r="EAU15" s="28" t="s">
        <v>13</v>
      </c>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12" t="s">
        <v>12</v>
      </c>
      <c r="ECA15" s="28" t="s">
        <v>13</v>
      </c>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12" t="s">
        <v>12</v>
      </c>
      <c r="EDG15" s="28" t="s">
        <v>13</v>
      </c>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12" t="s">
        <v>12</v>
      </c>
      <c r="EEM15" s="28" t="s">
        <v>13</v>
      </c>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12" t="s">
        <v>12</v>
      </c>
      <c r="EFS15" s="28" t="s">
        <v>13</v>
      </c>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12" t="s">
        <v>12</v>
      </c>
      <c r="EGY15" s="28" t="s">
        <v>13</v>
      </c>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12" t="s">
        <v>12</v>
      </c>
      <c r="EIE15" s="28" t="s">
        <v>13</v>
      </c>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12" t="s">
        <v>12</v>
      </c>
      <c r="EJK15" s="28" t="s">
        <v>13</v>
      </c>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12" t="s">
        <v>12</v>
      </c>
      <c r="EKQ15" s="28" t="s">
        <v>13</v>
      </c>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12" t="s">
        <v>12</v>
      </c>
      <c r="ELW15" s="28" t="s">
        <v>13</v>
      </c>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12" t="s">
        <v>12</v>
      </c>
      <c r="ENC15" s="28" t="s">
        <v>13</v>
      </c>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12" t="s">
        <v>12</v>
      </c>
      <c r="EOI15" s="28" t="s">
        <v>13</v>
      </c>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12" t="s">
        <v>12</v>
      </c>
      <c r="EPO15" s="28" t="s">
        <v>13</v>
      </c>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12" t="s">
        <v>12</v>
      </c>
      <c r="EQU15" s="28" t="s">
        <v>13</v>
      </c>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12" t="s">
        <v>12</v>
      </c>
      <c r="ESA15" s="28" t="s">
        <v>13</v>
      </c>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12" t="s">
        <v>12</v>
      </c>
      <c r="ETG15" s="28" t="s">
        <v>13</v>
      </c>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12" t="s">
        <v>12</v>
      </c>
      <c r="EUM15" s="28" t="s">
        <v>13</v>
      </c>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12" t="s">
        <v>12</v>
      </c>
      <c r="EVS15" s="28" t="s">
        <v>13</v>
      </c>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12" t="s">
        <v>12</v>
      </c>
      <c r="EWY15" s="28" t="s">
        <v>13</v>
      </c>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12" t="s">
        <v>12</v>
      </c>
      <c r="EYE15" s="28" t="s">
        <v>13</v>
      </c>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12" t="s">
        <v>12</v>
      </c>
      <c r="EZK15" s="28" t="s">
        <v>13</v>
      </c>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12" t="s">
        <v>12</v>
      </c>
      <c r="FAQ15" s="28" t="s">
        <v>13</v>
      </c>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12" t="s">
        <v>12</v>
      </c>
      <c r="FBW15" s="28" t="s">
        <v>13</v>
      </c>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12" t="s">
        <v>12</v>
      </c>
      <c r="FDC15" s="28" t="s">
        <v>13</v>
      </c>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12" t="s">
        <v>12</v>
      </c>
      <c r="FEI15" s="28" t="s">
        <v>13</v>
      </c>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12" t="s">
        <v>12</v>
      </c>
      <c r="FFO15" s="28" t="s">
        <v>13</v>
      </c>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12" t="s">
        <v>12</v>
      </c>
      <c r="FGU15" s="28" t="s">
        <v>13</v>
      </c>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12" t="s">
        <v>12</v>
      </c>
      <c r="FIA15" s="28" t="s">
        <v>13</v>
      </c>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12" t="s">
        <v>12</v>
      </c>
      <c r="FJG15" s="28" t="s">
        <v>13</v>
      </c>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12" t="s">
        <v>12</v>
      </c>
      <c r="FKM15" s="28" t="s">
        <v>13</v>
      </c>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12" t="s">
        <v>12</v>
      </c>
      <c r="FLS15" s="28" t="s">
        <v>13</v>
      </c>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12" t="s">
        <v>12</v>
      </c>
      <c r="FMY15" s="28" t="s">
        <v>13</v>
      </c>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12" t="s">
        <v>12</v>
      </c>
      <c r="FOE15" s="28" t="s">
        <v>13</v>
      </c>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12" t="s">
        <v>12</v>
      </c>
      <c r="FPK15" s="28" t="s">
        <v>13</v>
      </c>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12" t="s">
        <v>12</v>
      </c>
      <c r="FQQ15" s="28" t="s">
        <v>13</v>
      </c>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12" t="s">
        <v>12</v>
      </c>
      <c r="FRW15" s="28" t="s">
        <v>13</v>
      </c>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12" t="s">
        <v>12</v>
      </c>
      <c r="FTC15" s="28" t="s">
        <v>13</v>
      </c>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12" t="s">
        <v>12</v>
      </c>
      <c r="FUI15" s="28" t="s">
        <v>13</v>
      </c>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12" t="s">
        <v>12</v>
      </c>
      <c r="FVO15" s="28" t="s">
        <v>13</v>
      </c>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12" t="s">
        <v>12</v>
      </c>
      <c r="FWU15" s="28" t="s">
        <v>13</v>
      </c>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12" t="s">
        <v>12</v>
      </c>
      <c r="FYA15" s="28" t="s">
        <v>13</v>
      </c>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12" t="s">
        <v>12</v>
      </c>
      <c r="FZG15" s="28" t="s">
        <v>13</v>
      </c>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12" t="s">
        <v>12</v>
      </c>
      <c r="GAM15" s="28" t="s">
        <v>13</v>
      </c>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12" t="s">
        <v>12</v>
      </c>
      <c r="GBS15" s="28" t="s">
        <v>13</v>
      </c>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12" t="s">
        <v>12</v>
      </c>
      <c r="GCY15" s="28" t="s">
        <v>13</v>
      </c>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12" t="s">
        <v>12</v>
      </c>
      <c r="GEE15" s="28" t="s">
        <v>13</v>
      </c>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12" t="s">
        <v>12</v>
      </c>
      <c r="GFK15" s="28" t="s">
        <v>13</v>
      </c>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12" t="s">
        <v>12</v>
      </c>
      <c r="GGQ15" s="28" t="s">
        <v>13</v>
      </c>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12" t="s">
        <v>12</v>
      </c>
      <c r="GHW15" s="28" t="s">
        <v>13</v>
      </c>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12" t="s">
        <v>12</v>
      </c>
      <c r="GJC15" s="28" t="s">
        <v>13</v>
      </c>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12" t="s">
        <v>12</v>
      </c>
      <c r="GKI15" s="28" t="s">
        <v>13</v>
      </c>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12" t="s">
        <v>12</v>
      </c>
      <c r="GLO15" s="28" t="s">
        <v>13</v>
      </c>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12" t="s">
        <v>12</v>
      </c>
      <c r="GMU15" s="28" t="s">
        <v>13</v>
      </c>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12" t="s">
        <v>12</v>
      </c>
      <c r="GOA15" s="28" t="s">
        <v>13</v>
      </c>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12" t="s">
        <v>12</v>
      </c>
      <c r="GPG15" s="28" t="s">
        <v>13</v>
      </c>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12" t="s">
        <v>12</v>
      </c>
      <c r="GQM15" s="28" t="s">
        <v>13</v>
      </c>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12" t="s">
        <v>12</v>
      </c>
      <c r="GRS15" s="28" t="s">
        <v>13</v>
      </c>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12" t="s">
        <v>12</v>
      </c>
      <c r="GSY15" s="28" t="s">
        <v>13</v>
      </c>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12" t="s">
        <v>12</v>
      </c>
      <c r="GUE15" s="28" t="s">
        <v>13</v>
      </c>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12" t="s">
        <v>12</v>
      </c>
      <c r="GVK15" s="28" t="s">
        <v>13</v>
      </c>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12" t="s">
        <v>12</v>
      </c>
      <c r="GWQ15" s="28" t="s">
        <v>13</v>
      </c>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12" t="s">
        <v>12</v>
      </c>
      <c r="GXW15" s="28" t="s">
        <v>13</v>
      </c>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12" t="s">
        <v>12</v>
      </c>
      <c r="GZC15" s="28" t="s">
        <v>13</v>
      </c>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12" t="s">
        <v>12</v>
      </c>
      <c r="HAI15" s="28" t="s">
        <v>13</v>
      </c>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12" t="s">
        <v>12</v>
      </c>
      <c r="HBO15" s="28" t="s">
        <v>13</v>
      </c>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12" t="s">
        <v>12</v>
      </c>
      <c r="HCU15" s="28" t="s">
        <v>13</v>
      </c>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12" t="s">
        <v>12</v>
      </c>
      <c r="HEA15" s="28" t="s">
        <v>13</v>
      </c>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12" t="s">
        <v>12</v>
      </c>
      <c r="HFG15" s="28" t="s">
        <v>13</v>
      </c>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12" t="s">
        <v>12</v>
      </c>
      <c r="HGM15" s="28" t="s">
        <v>13</v>
      </c>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12" t="s">
        <v>12</v>
      </c>
      <c r="HHS15" s="28" t="s">
        <v>13</v>
      </c>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12" t="s">
        <v>12</v>
      </c>
      <c r="HIY15" s="28" t="s">
        <v>13</v>
      </c>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12" t="s">
        <v>12</v>
      </c>
      <c r="HKE15" s="28" t="s">
        <v>13</v>
      </c>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12" t="s">
        <v>12</v>
      </c>
      <c r="HLK15" s="28" t="s">
        <v>13</v>
      </c>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12" t="s">
        <v>12</v>
      </c>
      <c r="HMQ15" s="28" t="s">
        <v>13</v>
      </c>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12" t="s">
        <v>12</v>
      </c>
      <c r="HNW15" s="28" t="s">
        <v>13</v>
      </c>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12" t="s">
        <v>12</v>
      </c>
      <c r="HPC15" s="28" t="s">
        <v>13</v>
      </c>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12" t="s">
        <v>12</v>
      </c>
      <c r="HQI15" s="28" t="s">
        <v>13</v>
      </c>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12" t="s">
        <v>12</v>
      </c>
      <c r="HRO15" s="28" t="s">
        <v>13</v>
      </c>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12" t="s">
        <v>12</v>
      </c>
      <c r="HSU15" s="28" t="s">
        <v>13</v>
      </c>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12" t="s">
        <v>12</v>
      </c>
      <c r="HUA15" s="28" t="s">
        <v>13</v>
      </c>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12" t="s">
        <v>12</v>
      </c>
      <c r="HVG15" s="28" t="s">
        <v>13</v>
      </c>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12" t="s">
        <v>12</v>
      </c>
      <c r="HWM15" s="28" t="s">
        <v>13</v>
      </c>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12" t="s">
        <v>12</v>
      </c>
      <c r="HXS15" s="28" t="s">
        <v>13</v>
      </c>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12" t="s">
        <v>12</v>
      </c>
      <c r="HYY15" s="28" t="s">
        <v>13</v>
      </c>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12" t="s">
        <v>12</v>
      </c>
      <c r="IAE15" s="28" t="s">
        <v>13</v>
      </c>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12" t="s">
        <v>12</v>
      </c>
      <c r="IBK15" s="28" t="s">
        <v>13</v>
      </c>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12" t="s">
        <v>12</v>
      </c>
      <c r="ICQ15" s="28" t="s">
        <v>13</v>
      </c>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12" t="s">
        <v>12</v>
      </c>
      <c r="IDW15" s="28" t="s">
        <v>13</v>
      </c>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12" t="s">
        <v>12</v>
      </c>
      <c r="IFC15" s="28" t="s">
        <v>13</v>
      </c>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12" t="s">
        <v>12</v>
      </c>
      <c r="IGI15" s="28" t="s">
        <v>13</v>
      </c>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12" t="s">
        <v>12</v>
      </c>
      <c r="IHO15" s="28" t="s">
        <v>13</v>
      </c>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12" t="s">
        <v>12</v>
      </c>
      <c r="IIU15" s="28" t="s">
        <v>13</v>
      </c>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12" t="s">
        <v>12</v>
      </c>
      <c r="IKA15" s="28" t="s">
        <v>13</v>
      </c>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12" t="s">
        <v>12</v>
      </c>
      <c r="ILG15" s="28" t="s">
        <v>13</v>
      </c>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12" t="s">
        <v>12</v>
      </c>
      <c r="IMM15" s="28" t="s">
        <v>13</v>
      </c>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12" t="s">
        <v>12</v>
      </c>
      <c r="INS15" s="28" t="s">
        <v>13</v>
      </c>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12" t="s">
        <v>12</v>
      </c>
      <c r="IOY15" s="28" t="s">
        <v>13</v>
      </c>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12" t="s">
        <v>12</v>
      </c>
      <c r="IQE15" s="28" t="s">
        <v>13</v>
      </c>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12" t="s">
        <v>12</v>
      </c>
      <c r="IRK15" s="28" t="s">
        <v>13</v>
      </c>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12" t="s">
        <v>12</v>
      </c>
      <c r="ISQ15" s="28" t="s">
        <v>13</v>
      </c>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12" t="s">
        <v>12</v>
      </c>
      <c r="ITW15" s="28" t="s">
        <v>13</v>
      </c>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12" t="s">
        <v>12</v>
      </c>
      <c r="IVC15" s="28" t="s">
        <v>13</v>
      </c>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12" t="s">
        <v>12</v>
      </c>
      <c r="IWI15" s="28" t="s">
        <v>13</v>
      </c>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12" t="s">
        <v>12</v>
      </c>
      <c r="IXO15" s="28" t="s">
        <v>13</v>
      </c>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12" t="s">
        <v>12</v>
      </c>
      <c r="IYU15" s="28" t="s">
        <v>13</v>
      </c>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12" t="s">
        <v>12</v>
      </c>
      <c r="JAA15" s="28" t="s">
        <v>13</v>
      </c>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12" t="s">
        <v>12</v>
      </c>
      <c r="JBG15" s="28" t="s">
        <v>13</v>
      </c>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12" t="s">
        <v>12</v>
      </c>
      <c r="JCM15" s="28" t="s">
        <v>13</v>
      </c>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12" t="s">
        <v>12</v>
      </c>
      <c r="JDS15" s="28" t="s">
        <v>13</v>
      </c>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12" t="s">
        <v>12</v>
      </c>
      <c r="JEY15" s="28" t="s">
        <v>13</v>
      </c>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12" t="s">
        <v>12</v>
      </c>
      <c r="JGE15" s="28" t="s">
        <v>13</v>
      </c>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12" t="s">
        <v>12</v>
      </c>
      <c r="JHK15" s="28" t="s">
        <v>13</v>
      </c>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12" t="s">
        <v>12</v>
      </c>
      <c r="JIQ15" s="28" t="s">
        <v>13</v>
      </c>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12" t="s">
        <v>12</v>
      </c>
      <c r="JJW15" s="28" t="s">
        <v>13</v>
      </c>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12" t="s">
        <v>12</v>
      </c>
      <c r="JLC15" s="28" t="s">
        <v>13</v>
      </c>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12" t="s">
        <v>12</v>
      </c>
      <c r="JMI15" s="28" t="s">
        <v>13</v>
      </c>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12" t="s">
        <v>12</v>
      </c>
      <c r="JNO15" s="28" t="s">
        <v>13</v>
      </c>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12" t="s">
        <v>12</v>
      </c>
      <c r="JOU15" s="28" t="s">
        <v>13</v>
      </c>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12" t="s">
        <v>12</v>
      </c>
      <c r="JQA15" s="28" t="s">
        <v>13</v>
      </c>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12" t="s">
        <v>12</v>
      </c>
      <c r="JRG15" s="28" t="s">
        <v>13</v>
      </c>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12" t="s">
        <v>12</v>
      </c>
      <c r="JSM15" s="28" t="s">
        <v>13</v>
      </c>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12" t="s">
        <v>12</v>
      </c>
      <c r="JTS15" s="28" t="s">
        <v>13</v>
      </c>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12" t="s">
        <v>12</v>
      </c>
      <c r="JUY15" s="28" t="s">
        <v>13</v>
      </c>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12" t="s">
        <v>12</v>
      </c>
      <c r="JWE15" s="28" t="s">
        <v>13</v>
      </c>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12" t="s">
        <v>12</v>
      </c>
      <c r="JXK15" s="28" t="s">
        <v>13</v>
      </c>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12" t="s">
        <v>12</v>
      </c>
      <c r="JYQ15" s="28" t="s">
        <v>13</v>
      </c>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12" t="s">
        <v>12</v>
      </c>
      <c r="JZW15" s="28" t="s">
        <v>13</v>
      </c>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12" t="s">
        <v>12</v>
      </c>
      <c r="KBC15" s="28" t="s">
        <v>13</v>
      </c>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12" t="s">
        <v>12</v>
      </c>
      <c r="KCI15" s="28" t="s">
        <v>13</v>
      </c>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12" t="s">
        <v>12</v>
      </c>
      <c r="KDO15" s="28" t="s">
        <v>13</v>
      </c>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12" t="s">
        <v>12</v>
      </c>
      <c r="KEU15" s="28" t="s">
        <v>13</v>
      </c>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12" t="s">
        <v>12</v>
      </c>
      <c r="KGA15" s="28" t="s">
        <v>13</v>
      </c>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12" t="s">
        <v>12</v>
      </c>
      <c r="KHG15" s="28" t="s">
        <v>13</v>
      </c>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12" t="s">
        <v>12</v>
      </c>
      <c r="KIM15" s="28" t="s">
        <v>13</v>
      </c>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12" t="s">
        <v>12</v>
      </c>
      <c r="KJS15" s="28" t="s">
        <v>13</v>
      </c>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12" t="s">
        <v>12</v>
      </c>
      <c r="KKY15" s="28" t="s">
        <v>13</v>
      </c>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12" t="s">
        <v>12</v>
      </c>
      <c r="KME15" s="28" t="s">
        <v>13</v>
      </c>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12" t="s">
        <v>12</v>
      </c>
      <c r="KNK15" s="28" t="s">
        <v>13</v>
      </c>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12" t="s">
        <v>12</v>
      </c>
      <c r="KOQ15" s="28" t="s">
        <v>13</v>
      </c>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12" t="s">
        <v>12</v>
      </c>
      <c r="KPW15" s="28" t="s">
        <v>13</v>
      </c>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12" t="s">
        <v>12</v>
      </c>
      <c r="KRC15" s="28" t="s">
        <v>13</v>
      </c>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12" t="s">
        <v>12</v>
      </c>
      <c r="KSI15" s="28" t="s">
        <v>13</v>
      </c>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12" t="s">
        <v>12</v>
      </c>
      <c r="KTO15" s="28" t="s">
        <v>13</v>
      </c>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12" t="s">
        <v>12</v>
      </c>
      <c r="KUU15" s="28" t="s">
        <v>13</v>
      </c>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12" t="s">
        <v>12</v>
      </c>
      <c r="KWA15" s="28" t="s">
        <v>13</v>
      </c>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12" t="s">
        <v>12</v>
      </c>
      <c r="KXG15" s="28" t="s">
        <v>13</v>
      </c>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12" t="s">
        <v>12</v>
      </c>
      <c r="KYM15" s="28" t="s">
        <v>13</v>
      </c>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12" t="s">
        <v>12</v>
      </c>
      <c r="KZS15" s="28" t="s">
        <v>13</v>
      </c>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12" t="s">
        <v>12</v>
      </c>
      <c r="LAY15" s="28" t="s">
        <v>13</v>
      </c>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12" t="s">
        <v>12</v>
      </c>
      <c r="LCE15" s="28" t="s">
        <v>13</v>
      </c>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12" t="s">
        <v>12</v>
      </c>
      <c r="LDK15" s="28" t="s">
        <v>13</v>
      </c>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12" t="s">
        <v>12</v>
      </c>
      <c r="LEQ15" s="28" t="s">
        <v>13</v>
      </c>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12" t="s">
        <v>12</v>
      </c>
      <c r="LFW15" s="28" t="s">
        <v>13</v>
      </c>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12" t="s">
        <v>12</v>
      </c>
      <c r="LHC15" s="28" t="s">
        <v>13</v>
      </c>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12" t="s">
        <v>12</v>
      </c>
      <c r="LII15" s="28" t="s">
        <v>13</v>
      </c>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12" t="s">
        <v>12</v>
      </c>
      <c r="LJO15" s="28" t="s">
        <v>13</v>
      </c>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12" t="s">
        <v>12</v>
      </c>
      <c r="LKU15" s="28" t="s">
        <v>13</v>
      </c>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12" t="s">
        <v>12</v>
      </c>
      <c r="LMA15" s="28" t="s">
        <v>13</v>
      </c>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12" t="s">
        <v>12</v>
      </c>
      <c r="LNG15" s="28" t="s">
        <v>13</v>
      </c>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12" t="s">
        <v>12</v>
      </c>
      <c r="LOM15" s="28" t="s">
        <v>13</v>
      </c>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12" t="s">
        <v>12</v>
      </c>
      <c r="LPS15" s="28" t="s">
        <v>13</v>
      </c>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12" t="s">
        <v>12</v>
      </c>
      <c r="LQY15" s="28" t="s">
        <v>13</v>
      </c>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12" t="s">
        <v>12</v>
      </c>
      <c r="LSE15" s="28" t="s">
        <v>13</v>
      </c>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12" t="s">
        <v>12</v>
      </c>
      <c r="LTK15" s="28" t="s">
        <v>13</v>
      </c>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12" t="s">
        <v>12</v>
      </c>
      <c r="LUQ15" s="28" t="s">
        <v>13</v>
      </c>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12" t="s">
        <v>12</v>
      </c>
      <c r="LVW15" s="28" t="s">
        <v>13</v>
      </c>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12" t="s">
        <v>12</v>
      </c>
      <c r="LXC15" s="28" t="s">
        <v>13</v>
      </c>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12" t="s">
        <v>12</v>
      </c>
      <c r="LYI15" s="28" t="s">
        <v>13</v>
      </c>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12" t="s">
        <v>12</v>
      </c>
      <c r="LZO15" s="28" t="s">
        <v>13</v>
      </c>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12" t="s">
        <v>12</v>
      </c>
      <c r="MAU15" s="28" t="s">
        <v>13</v>
      </c>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12" t="s">
        <v>12</v>
      </c>
      <c r="MCA15" s="28" t="s">
        <v>13</v>
      </c>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12" t="s">
        <v>12</v>
      </c>
      <c r="MDG15" s="28" t="s">
        <v>13</v>
      </c>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12" t="s">
        <v>12</v>
      </c>
      <c r="MEM15" s="28" t="s">
        <v>13</v>
      </c>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12" t="s">
        <v>12</v>
      </c>
      <c r="MFS15" s="28" t="s">
        <v>13</v>
      </c>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12" t="s">
        <v>12</v>
      </c>
      <c r="MGY15" s="28" t="s">
        <v>13</v>
      </c>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12" t="s">
        <v>12</v>
      </c>
      <c r="MIE15" s="28" t="s">
        <v>13</v>
      </c>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12" t="s">
        <v>12</v>
      </c>
      <c r="MJK15" s="28" t="s">
        <v>13</v>
      </c>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12" t="s">
        <v>12</v>
      </c>
      <c r="MKQ15" s="28" t="s">
        <v>13</v>
      </c>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12" t="s">
        <v>12</v>
      </c>
      <c r="MLW15" s="28" t="s">
        <v>13</v>
      </c>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12" t="s">
        <v>12</v>
      </c>
      <c r="MNC15" s="28" t="s">
        <v>13</v>
      </c>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12" t="s">
        <v>12</v>
      </c>
      <c r="MOI15" s="28" t="s">
        <v>13</v>
      </c>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12" t="s">
        <v>12</v>
      </c>
      <c r="MPO15" s="28" t="s">
        <v>13</v>
      </c>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12" t="s">
        <v>12</v>
      </c>
      <c r="MQU15" s="28" t="s">
        <v>13</v>
      </c>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12" t="s">
        <v>12</v>
      </c>
      <c r="MSA15" s="28" t="s">
        <v>13</v>
      </c>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12" t="s">
        <v>12</v>
      </c>
      <c r="MTG15" s="28" t="s">
        <v>13</v>
      </c>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12" t="s">
        <v>12</v>
      </c>
      <c r="MUM15" s="28" t="s">
        <v>13</v>
      </c>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12" t="s">
        <v>12</v>
      </c>
      <c r="MVS15" s="28" t="s">
        <v>13</v>
      </c>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12" t="s">
        <v>12</v>
      </c>
      <c r="MWY15" s="28" t="s">
        <v>13</v>
      </c>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12" t="s">
        <v>12</v>
      </c>
      <c r="MYE15" s="28" t="s">
        <v>13</v>
      </c>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12" t="s">
        <v>12</v>
      </c>
      <c r="MZK15" s="28" t="s">
        <v>13</v>
      </c>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12" t="s">
        <v>12</v>
      </c>
      <c r="NAQ15" s="28" t="s">
        <v>13</v>
      </c>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12" t="s">
        <v>12</v>
      </c>
      <c r="NBW15" s="28" t="s">
        <v>13</v>
      </c>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12" t="s">
        <v>12</v>
      </c>
      <c r="NDC15" s="28" t="s">
        <v>13</v>
      </c>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12" t="s">
        <v>12</v>
      </c>
      <c r="NEI15" s="28" t="s">
        <v>13</v>
      </c>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12" t="s">
        <v>12</v>
      </c>
      <c r="NFO15" s="28" t="s">
        <v>13</v>
      </c>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12" t="s">
        <v>12</v>
      </c>
      <c r="NGU15" s="28" t="s">
        <v>13</v>
      </c>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12" t="s">
        <v>12</v>
      </c>
      <c r="NIA15" s="28" t="s">
        <v>13</v>
      </c>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12" t="s">
        <v>12</v>
      </c>
      <c r="NJG15" s="28" t="s">
        <v>13</v>
      </c>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12" t="s">
        <v>12</v>
      </c>
      <c r="NKM15" s="28" t="s">
        <v>13</v>
      </c>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12" t="s">
        <v>12</v>
      </c>
      <c r="NLS15" s="28" t="s">
        <v>13</v>
      </c>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12" t="s">
        <v>12</v>
      </c>
      <c r="NMY15" s="28" t="s">
        <v>13</v>
      </c>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12" t="s">
        <v>12</v>
      </c>
      <c r="NOE15" s="28" t="s">
        <v>13</v>
      </c>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12" t="s">
        <v>12</v>
      </c>
      <c r="NPK15" s="28" t="s">
        <v>13</v>
      </c>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12" t="s">
        <v>12</v>
      </c>
      <c r="NQQ15" s="28" t="s">
        <v>13</v>
      </c>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12" t="s">
        <v>12</v>
      </c>
      <c r="NRW15" s="28" t="s">
        <v>13</v>
      </c>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12" t="s">
        <v>12</v>
      </c>
      <c r="NTC15" s="28" t="s">
        <v>13</v>
      </c>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12" t="s">
        <v>12</v>
      </c>
      <c r="NUI15" s="28" t="s">
        <v>13</v>
      </c>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12" t="s">
        <v>12</v>
      </c>
      <c r="NVO15" s="28" t="s">
        <v>13</v>
      </c>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12" t="s">
        <v>12</v>
      </c>
      <c r="NWU15" s="28" t="s">
        <v>13</v>
      </c>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12" t="s">
        <v>12</v>
      </c>
      <c r="NYA15" s="28" t="s">
        <v>13</v>
      </c>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12" t="s">
        <v>12</v>
      </c>
      <c r="NZG15" s="28" t="s">
        <v>13</v>
      </c>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12" t="s">
        <v>12</v>
      </c>
      <c r="OAM15" s="28" t="s">
        <v>13</v>
      </c>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12" t="s">
        <v>12</v>
      </c>
      <c r="OBS15" s="28" t="s">
        <v>13</v>
      </c>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12" t="s">
        <v>12</v>
      </c>
      <c r="OCY15" s="28" t="s">
        <v>13</v>
      </c>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12" t="s">
        <v>12</v>
      </c>
      <c r="OEE15" s="28" t="s">
        <v>13</v>
      </c>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12" t="s">
        <v>12</v>
      </c>
      <c r="OFK15" s="28" t="s">
        <v>13</v>
      </c>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12" t="s">
        <v>12</v>
      </c>
      <c r="OGQ15" s="28" t="s">
        <v>13</v>
      </c>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12" t="s">
        <v>12</v>
      </c>
      <c r="OHW15" s="28" t="s">
        <v>13</v>
      </c>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12" t="s">
        <v>12</v>
      </c>
      <c r="OJC15" s="28" t="s">
        <v>13</v>
      </c>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12" t="s">
        <v>12</v>
      </c>
      <c r="OKI15" s="28" t="s">
        <v>13</v>
      </c>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12" t="s">
        <v>12</v>
      </c>
      <c r="OLO15" s="28" t="s">
        <v>13</v>
      </c>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12" t="s">
        <v>12</v>
      </c>
      <c r="OMU15" s="28" t="s">
        <v>13</v>
      </c>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12" t="s">
        <v>12</v>
      </c>
      <c r="OOA15" s="28" t="s">
        <v>13</v>
      </c>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12" t="s">
        <v>12</v>
      </c>
      <c r="OPG15" s="28" t="s">
        <v>13</v>
      </c>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12" t="s">
        <v>12</v>
      </c>
      <c r="OQM15" s="28" t="s">
        <v>13</v>
      </c>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12" t="s">
        <v>12</v>
      </c>
      <c r="ORS15" s="28" t="s">
        <v>13</v>
      </c>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12" t="s">
        <v>12</v>
      </c>
      <c r="OSY15" s="28" t="s">
        <v>13</v>
      </c>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12" t="s">
        <v>12</v>
      </c>
      <c r="OUE15" s="28" t="s">
        <v>13</v>
      </c>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12" t="s">
        <v>12</v>
      </c>
      <c r="OVK15" s="28" t="s">
        <v>13</v>
      </c>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12" t="s">
        <v>12</v>
      </c>
      <c r="OWQ15" s="28" t="s">
        <v>13</v>
      </c>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12" t="s">
        <v>12</v>
      </c>
      <c r="OXW15" s="28" t="s">
        <v>13</v>
      </c>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12" t="s">
        <v>12</v>
      </c>
      <c r="OZC15" s="28" t="s">
        <v>13</v>
      </c>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12" t="s">
        <v>12</v>
      </c>
      <c r="PAI15" s="28" t="s">
        <v>13</v>
      </c>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12" t="s">
        <v>12</v>
      </c>
      <c r="PBO15" s="28" t="s">
        <v>13</v>
      </c>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12" t="s">
        <v>12</v>
      </c>
      <c r="PCU15" s="28" t="s">
        <v>13</v>
      </c>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12" t="s">
        <v>12</v>
      </c>
      <c r="PEA15" s="28" t="s">
        <v>13</v>
      </c>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12" t="s">
        <v>12</v>
      </c>
      <c r="PFG15" s="28" t="s">
        <v>13</v>
      </c>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12" t="s">
        <v>12</v>
      </c>
      <c r="PGM15" s="28" t="s">
        <v>13</v>
      </c>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12" t="s">
        <v>12</v>
      </c>
      <c r="PHS15" s="28" t="s">
        <v>13</v>
      </c>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12" t="s">
        <v>12</v>
      </c>
      <c r="PIY15" s="28" t="s">
        <v>13</v>
      </c>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12" t="s">
        <v>12</v>
      </c>
      <c r="PKE15" s="28" t="s">
        <v>13</v>
      </c>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12" t="s">
        <v>12</v>
      </c>
      <c r="PLK15" s="28" t="s">
        <v>13</v>
      </c>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12" t="s">
        <v>12</v>
      </c>
      <c r="PMQ15" s="28" t="s">
        <v>13</v>
      </c>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12" t="s">
        <v>12</v>
      </c>
      <c r="PNW15" s="28" t="s">
        <v>13</v>
      </c>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12" t="s">
        <v>12</v>
      </c>
      <c r="PPC15" s="28" t="s">
        <v>13</v>
      </c>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12" t="s">
        <v>12</v>
      </c>
      <c r="PQI15" s="28" t="s">
        <v>13</v>
      </c>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12" t="s">
        <v>12</v>
      </c>
      <c r="PRO15" s="28" t="s">
        <v>13</v>
      </c>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12" t="s">
        <v>12</v>
      </c>
      <c r="PSU15" s="28" t="s">
        <v>13</v>
      </c>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12" t="s">
        <v>12</v>
      </c>
      <c r="PUA15" s="28" t="s">
        <v>13</v>
      </c>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12" t="s">
        <v>12</v>
      </c>
      <c r="PVG15" s="28" t="s">
        <v>13</v>
      </c>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12" t="s">
        <v>12</v>
      </c>
      <c r="PWM15" s="28" t="s">
        <v>13</v>
      </c>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12" t="s">
        <v>12</v>
      </c>
      <c r="PXS15" s="28" t="s">
        <v>13</v>
      </c>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12" t="s">
        <v>12</v>
      </c>
      <c r="PYY15" s="28" t="s">
        <v>13</v>
      </c>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12" t="s">
        <v>12</v>
      </c>
      <c r="QAE15" s="28" t="s">
        <v>13</v>
      </c>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12" t="s">
        <v>12</v>
      </c>
      <c r="QBK15" s="28" t="s">
        <v>13</v>
      </c>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12" t="s">
        <v>12</v>
      </c>
      <c r="QCQ15" s="28" t="s">
        <v>13</v>
      </c>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12" t="s">
        <v>12</v>
      </c>
      <c r="QDW15" s="28" t="s">
        <v>13</v>
      </c>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12" t="s">
        <v>12</v>
      </c>
      <c r="QFC15" s="28" t="s">
        <v>13</v>
      </c>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12" t="s">
        <v>12</v>
      </c>
      <c r="QGI15" s="28" t="s">
        <v>13</v>
      </c>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12" t="s">
        <v>12</v>
      </c>
      <c r="QHO15" s="28" t="s">
        <v>13</v>
      </c>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12" t="s">
        <v>12</v>
      </c>
      <c r="QIU15" s="28" t="s">
        <v>13</v>
      </c>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12" t="s">
        <v>12</v>
      </c>
      <c r="QKA15" s="28" t="s">
        <v>13</v>
      </c>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12" t="s">
        <v>12</v>
      </c>
      <c r="QLG15" s="28" t="s">
        <v>13</v>
      </c>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12" t="s">
        <v>12</v>
      </c>
      <c r="QMM15" s="28" t="s">
        <v>13</v>
      </c>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12" t="s">
        <v>12</v>
      </c>
      <c r="QNS15" s="28" t="s">
        <v>13</v>
      </c>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12" t="s">
        <v>12</v>
      </c>
      <c r="QOY15" s="28" t="s">
        <v>13</v>
      </c>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12" t="s">
        <v>12</v>
      </c>
      <c r="QQE15" s="28" t="s">
        <v>13</v>
      </c>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12" t="s">
        <v>12</v>
      </c>
      <c r="QRK15" s="28" t="s">
        <v>13</v>
      </c>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12" t="s">
        <v>12</v>
      </c>
      <c r="QSQ15" s="28" t="s">
        <v>13</v>
      </c>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12" t="s">
        <v>12</v>
      </c>
      <c r="QTW15" s="28" t="s">
        <v>13</v>
      </c>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12" t="s">
        <v>12</v>
      </c>
      <c r="QVC15" s="28" t="s">
        <v>13</v>
      </c>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12" t="s">
        <v>12</v>
      </c>
      <c r="QWI15" s="28" t="s">
        <v>13</v>
      </c>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12" t="s">
        <v>12</v>
      </c>
      <c r="QXO15" s="28" t="s">
        <v>13</v>
      </c>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12" t="s">
        <v>12</v>
      </c>
      <c r="QYU15" s="28" t="s">
        <v>13</v>
      </c>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12" t="s">
        <v>12</v>
      </c>
      <c r="RAA15" s="28" t="s">
        <v>13</v>
      </c>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12" t="s">
        <v>12</v>
      </c>
      <c r="RBG15" s="28" t="s">
        <v>13</v>
      </c>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12" t="s">
        <v>12</v>
      </c>
      <c r="RCM15" s="28" t="s">
        <v>13</v>
      </c>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12" t="s">
        <v>12</v>
      </c>
      <c r="RDS15" s="28" t="s">
        <v>13</v>
      </c>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12" t="s">
        <v>12</v>
      </c>
      <c r="REY15" s="28" t="s">
        <v>13</v>
      </c>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12" t="s">
        <v>12</v>
      </c>
      <c r="RGE15" s="28" t="s">
        <v>13</v>
      </c>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12" t="s">
        <v>12</v>
      </c>
      <c r="RHK15" s="28" t="s">
        <v>13</v>
      </c>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12" t="s">
        <v>12</v>
      </c>
      <c r="RIQ15" s="28" t="s">
        <v>13</v>
      </c>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12" t="s">
        <v>12</v>
      </c>
      <c r="RJW15" s="28" t="s">
        <v>13</v>
      </c>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12" t="s">
        <v>12</v>
      </c>
      <c r="RLC15" s="28" t="s">
        <v>13</v>
      </c>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12" t="s">
        <v>12</v>
      </c>
      <c r="RMI15" s="28" t="s">
        <v>13</v>
      </c>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12" t="s">
        <v>12</v>
      </c>
      <c r="RNO15" s="28" t="s">
        <v>13</v>
      </c>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12" t="s">
        <v>12</v>
      </c>
      <c r="ROU15" s="28" t="s">
        <v>13</v>
      </c>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12" t="s">
        <v>12</v>
      </c>
      <c r="RQA15" s="28" t="s">
        <v>13</v>
      </c>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12" t="s">
        <v>12</v>
      </c>
      <c r="RRG15" s="28" t="s">
        <v>13</v>
      </c>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12" t="s">
        <v>12</v>
      </c>
      <c r="RSM15" s="28" t="s">
        <v>13</v>
      </c>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12" t="s">
        <v>12</v>
      </c>
      <c r="RTS15" s="28" t="s">
        <v>13</v>
      </c>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12" t="s">
        <v>12</v>
      </c>
      <c r="RUY15" s="28" t="s">
        <v>13</v>
      </c>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12" t="s">
        <v>12</v>
      </c>
      <c r="RWE15" s="28" t="s">
        <v>13</v>
      </c>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12" t="s">
        <v>12</v>
      </c>
      <c r="RXK15" s="28" t="s">
        <v>13</v>
      </c>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12" t="s">
        <v>12</v>
      </c>
      <c r="RYQ15" s="28" t="s">
        <v>13</v>
      </c>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12" t="s">
        <v>12</v>
      </c>
      <c r="RZW15" s="28" t="s">
        <v>13</v>
      </c>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12" t="s">
        <v>12</v>
      </c>
      <c r="SBC15" s="28" t="s">
        <v>13</v>
      </c>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12" t="s">
        <v>12</v>
      </c>
      <c r="SCI15" s="28" t="s">
        <v>13</v>
      </c>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12" t="s">
        <v>12</v>
      </c>
      <c r="SDO15" s="28" t="s">
        <v>13</v>
      </c>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12" t="s">
        <v>12</v>
      </c>
      <c r="SEU15" s="28" t="s">
        <v>13</v>
      </c>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12" t="s">
        <v>12</v>
      </c>
      <c r="SGA15" s="28" t="s">
        <v>13</v>
      </c>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12" t="s">
        <v>12</v>
      </c>
      <c r="SHG15" s="28" t="s">
        <v>13</v>
      </c>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12" t="s">
        <v>12</v>
      </c>
      <c r="SIM15" s="28" t="s">
        <v>13</v>
      </c>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12" t="s">
        <v>12</v>
      </c>
      <c r="SJS15" s="28" t="s">
        <v>13</v>
      </c>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12" t="s">
        <v>12</v>
      </c>
      <c r="SKY15" s="28" t="s">
        <v>13</v>
      </c>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12" t="s">
        <v>12</v>
      </c>
      <c r="SME15" s="28" t="s">
        <v>13</v>
      </c>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12" t="s">
        <v>12</v>
      </c>
      <c r="SNK15" s="28" t="s">
        <v>13</v>
      </c>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12" t="s">
        <v>12</v>
      </c>
      <c r="SOQ15" s="28" t="s">
        <v>13</v>
      </c>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12" t="s">
        <v>12</v>
      </c>
      <c r="SPW15" s="28" t="s">
        <v>13</v>
      </c>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12" t="s">
        <v>12</v>
      </c>
      <c r="SRC15" s="28" t="s">
        <v>13</v>
      </c>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12" t="s">
        <v>12</v>
      </c>
      <c r="SSI15" s="28" t="s">
        <v>13</v>
      </c>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12" t="s">
        <v>12</v>
      </c>
      <c r="STO15" s="28" t="s">
        <v>13</v>
      </c>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12" t="s">
        <v>12</v>
      </c>
      <c r="SUU15" s="28" t="s">
        <v>13</v>
      </c>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12" t="s">
        <v>12</v>
      </c>
      <c r="SWA15" s="28" t="s">
        <v>13</v>
      </c>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12" t="s">
        <v>12</v>
      </c>
      <c r="SXG15" s="28" t="s">
        <v>13</v>
      </c>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12" t="s">
        <v>12</v>
      </c>
      <c r="SYM15" s="28" t="s">
        <v>13</v>
      </c>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12" t="s">
        <v>12</v>
      </c>
      <c r="SZS15" s="28" t="s">
        <v>13</v>
      </c>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12" t="s">
        <v>12</v>
      </c>
      <c r="TAY15" s="28" t="s">
        <v>13</v>
      </c>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12" t="s">
        <v>12</v>
      </c>
      <c r="TCE15" s="28" t="s">
        <v>13</v>
      </c>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12" t="s">
        <v>12</v>
      </c>
      <c r="TDK15" s="28" t="s">
        <v>13</v>
      </c>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12" t="s">
        <v>12</v>
      </c>
      <c r="TEQ15" s="28" t="s">
        <v>13</v>
      </c>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12" t="s">
        <v>12</v>
      </c>
      <c r="TFW15" s="28" t="s">
        <v>13</v>
      </c>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12" t="s">
        <v>12</v>
      </c>
      <c r="THC15" s="28" t="s">
        <v>13</v>
      </c>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12" t="s">
        <v>12</v>
      </c>
      <c r="TII15" s="28" t="s">
        <v>13</v>
      </c>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12" t="s">
        <v>12</v>
      </c>
      <c r="TJO15" s="28" t="s">
        <v>13</v>
      </c>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12" t="s">
        <v>12</v>
      </c>
      <c r="TKU15" s="28" t="s">
        <v>13</v>
      </c>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12" t="s">
        <v>12</v>
      </c>
      <c r="TMA15" s="28" t="s">
        <v>13</v>
      </c>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12" t="s">
        <v>12</v>
      </c>
      <c r="TNG15" s="28" t="s">
        <v>13</v>
      </c>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12" t="s">
        <v>12</v>
      </c>
      <c r="TOM15" s="28" t="s">
        <v>13</v>
      </c>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12" t="s">
        <v>12</v>
      </c>
      <c r="TPS15" s="28" t="s">
        <v>13</v>
      </c>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12" t="s">
        <v>12</v>
      </c>
      <c r="TQY15" s="28" t="s">
        <v>13</v>
      </c>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12" t="s">
        <v>12</v>
      </c>
      <c r="TSE15" s="28" t="s">
        <v>13</v>
      </c>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12" t="s">
        <v>12</v>
      </c>
      <c r="TTK15" s="28" t="s">
        <v>13</v>
      </c>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12" t="s">
        <v>12</v>
      </c>
      <c r="TUQ15" s="28" t="s">
        <v>13</v>
      </c>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12" t="s">
        <v>12</v>
      </c>
      <c r="TVW15" s="28" t="s">
        <v>13</v>
      </c>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12" t="s">
        <v>12</v>
      </c>
      <c r="TXC15" s="28" t="s">
        <v>13</v>
      </c>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12" t="s">
        <v>12</v>
      </c>
      <c r="TYI15" s="28" t="s">
        <v>13</v>
      </c>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12" t="s">
        <v>12</v>
      </c>
      <c r="TZO15" s="28" t="s">
        <v>13</v>
      </c>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12" t="s">
        <v>12</v>
      </c>
      <c r="UAU15" s="28" t="s">
        <v>13</v>
      </c>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12" t="s">
        <v>12</v>
      </c>
      <c r="UCA15" s="28" t="s">
        <v>13</v>
      </c>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12" t="s">
        <v>12</v>
      </c>
      <c r="UDG15" s="28" t="s">
        <v>13</v>
      </c>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12" t="s">
        <v>12</v>
      </c>
      <c r="UEM15" s="28" t="s">
        <v>13</v>
      </c>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12" t="s">
        <v>12</v>
      </c>
      <c r="UFS15" s="28" t="s">
        <v>13</v>
      </c>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12" t="s">
        <v>12</v>
      </c>
      <c r="UGY15" s="28" t="s">
        <v>13</v>
      </c>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12" t="s">
        <v>12</v>
      </c>
      <c r="UIE15" s="28" t="s">
        <v>13</v>
      </c>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12" t="s">
        <v>12</v>
      </c>
      <c r="UJK15" s="28" t="s">
        <v>13</v>
      </c>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12" t="s">
        <v>12</v>
      </c>
      <c r="UKQ15" s="28" t="s">
        <v>13</v>
      </c>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12" t="s">
        <v>12</v>
      </c>
      <c r="ULW15" s="28" t="s">
        <v>13</v>
      </c>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12" t="s">
        <v>12</v>
      </c>
      <c r="UNC15" s="28" t="s">
        <v>13</v>
      </c>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12" t="s">
        <v>12</v>
      </c>
      <c r="UOI15" s="28" t="s">
        <v>13</v>
      </c>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12" t="s">
        <v>12</v>
      </c>
      <c r="UPO15" s="28" t="s">
        <v>13</v>
      </c>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12" t="s">
        <v>12</v>
      </c>
      <c r="UQU15" s="28" t="s">
        <v>13</v>
      </c>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12" t="s">
        <v>12</v>
      </c>
      <c r="USA15" s="28" t="s">
        <v>13</v>
      </c>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12" t="s">
        <v>12</v>
      </c>
      <c r="UTG15" s="28" t="s">
        <v>13</v>
      </c>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12" t="s">
        <v>12</v>
      </c>
      <c r="UUM15" s="28" t="s">
        <v>13</v>
      </c>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12" t="s">
        <v>12</v>
      </c>
      <c r="UVS15" s="28" t="s">
        <v>13</v>
      </c>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12" t="s">
        <v>12</v>
      </c>
      <c r="UWY15" s="28" t="s">
        <v>13</v>
      </c>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12" t="s">
        <v>12</v>
      </c>
      <c r="UYE15" s="28" t="s">
        <v>13</v>
      </c>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12" t="s">
        <v>12</v>
      </c>
      <c r="UZK15" s="28" t="s">
        <v>13</v>
      </c>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12" t="s">
        <v>12</v>
      </c>
      <c r="VAQ15" s="28" t="s">
        <v>13</v>
      </c>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12" t="s">
        <v>12</v>
      </c>
      <c r="VBW15" s="28" t="s">
        <v>13</v>
      </c>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12" t="s">
        <v>12</v>
      </c>
      <c r="VDC15" s="28" t="s">
        <v>13</v>
      </c>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12" t="s">
        <v>12</v>
      </c>
      <c r="VEI15" s="28" t="s">
        <v>13</v>
      </c>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12" t="s">
        <v>12</v>
      </c>
      <c r="VFO15" s="28" t="s">
        <v>13</v>
      </c>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12" t="s">
        <v>12</v>
      </c>
      <c r="VGU15" s="28" t="s">
        <v>13</v>
      </c>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12" t="s">
        <v>12</v>
      </c>
      <c r="VIA15" s="28" t="s">
        <v>13</v>
      </c>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12" t="s">
        <v>12</v>
      </c>
      <c r="VJG15" s="28" t="s">
        <v>13</v>
      </c>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12" t="s">
        <v>12</v>
      </c>
      <c r="VKM15" s="28" t="s">
        <v>13</v>
      </c>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12" t="s">
        <v>12</v>
      </c>
      <c r="VLS15" s="28" t="s">
        <v>13</v>
      </c>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12" t="s">
        <v>12</v>
      </c>
      <c r="VMY15" s="28" t="s">
        <v>13</v>
      </c>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12" t="s">
        <v>12</v>
      </c>
      <c r="VOE15" s="28" t="s">
        <v>13</v>
      </c>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12" t="s">
        <v>12</v>
      </c>
      <c r="VPK15" s="28" t="s">
        <v>13</v>
      </c>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12" t="s">
        <v>12</v>
      </c>
      <c r="VQQ15" s="28" t="s">
        <v>13</v>
      </c>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12" t="s">
        <v>12</v>
      </c>
      <c r="VRW15" s="28" t="s">
        <v>13</v>
      </c>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12" t="s">
        <v>12</v>
      </c>
      <c r="VTC15" s="28" t="s">
        <v>13</v>
      </c>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12" t="s">
        <v>12</v>
      </c>
      <c r="VUI15" s="28" t="s">
        <v>13</v>
      </c>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12" t="s">
        <v>12</v>
      </c>
      <c r="VVO15" s="28" t="s">
        <v>13</v>
      </c>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12" t="s">
        <v>12</v>
      </c>
      <c r="VWU15" s="28" t="s">
        <v>13</v>
      </c>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12" t="s">
        <v>12</v>
      </c>
      <c r="VYA15" s="28" t="s">
        <v>13</v>
      </c>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12" t="s">
        <v>12</v>
      </c>
      <c r="VZG15" s="28" t="s">
        <v>13</v>
      </c>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12" t="s">
        <v>12</v>
      </c>
      <c r="WAM15" s="28" t="s">
        <v>13</v>
      </c>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12" t="s">
        <v>12</v>
      </c>
      <c r="WBS15" s="28" t="s">
        <v>13</v>
      </c>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12" t="s">
        <v>12</v>
      </c>
      <c r="WCY15" s="28" t="s">
        <v>13</v>
      </c>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12" t="s">
        <v>12</v>
      </c>
      <c r="WEE15" s="28" t="s">
        <v>13</v>
      </c>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12" t="s">
        <v>12</v>
      </c>
      <c r="WFK15" s="28" t="s">
        <v>13</v>
      </c>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12" t="s">
        <v>12</v>
      </c>
      <c r="WGQ15" s="28" t="s">
        <v>13</v>
      </c>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12" t="s">
        <v>12</v>
      </c>
      <c r="WHW15" s="28" t="s">
        <v>13</v>
      </c>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12" t="s">
        <v>12</v>
      </c>
      <c r="WJC15" s="28" t="s">
        <v>13</v>
      </c>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12" t="s">
        <v>12</v>
      </c>
      <c r="WKI15" s="28" t="s">
        <v>13</v>
      </c>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12" t="s">
        <v>12</v>
      </c>
      <c r="WLO15" s="28" t="s">
        <v>13</v>
      </c>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12" t="s">
        <v>12</v>
      </c>
      <c r="WMU15" s="28" t="s">
        <v>13</v>
      </c>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12" t="s">
        <v>12</v>
      </c>
      <c r="WOA15" s="28" t="s">
        <v>13</v>
      </c>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12" t="s">
        <v>12</v>
      </c>
      <c r="WPG15" s="28" t="s">
        <v>13</v>
      </c>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12" t="s">
        <v>12</v>
      </c>
      <c r="WQM15" s="28" t="s">
        <v>13</v>
      </c>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12" t="s">
        <v>12</v>
      </c>
      <c r="WRS15" s="28" t="s">
        <v>13</v>
      </c>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12" t="s">
        <v>12</v>
      </c>
      <c r="WSY15" s="28" t="s">
        <v>13</v>
      </c>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12" t="s">
        <v>12</v>
      </c>
      <c r="WUE15" s="28" t="s">
        <v>13</v>
      </c>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12" t="s">
        <v>12</v>
      </c>
      <c r="WVK15" s="28" t="s">
        <v>13</v>
      </c>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12" t="s">
        <v>12</v>
      </c>
      <c r="WWQ15" s="28" t="s">
        <v>13</v>
      </c>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12" t="s">
        <v>12</v>
      </c>
      <c r="WXW15" s="28" t="s">
        <v>13</v>
      </c>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12" t="s">
        <v>12</v>
      </c>
      <c r="WZC15" s="28" t="s">
        <v>13</v>
      </c>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12" t="s">
        <v>12</v>
      </c>
      <c r="XAI15" s="28" t="s">
        <v>13</v>
      </c>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12" t="s">
        <v>12</v>
      </c>
      <c r="XBO15" s="28" t="s">
        <v>13</v>
      </c>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12" t="s">
        <v>12</v>
      </c>
      <c r="XCU15" s="28" t="s">
        <v>13</v>
      </c>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12" t="s">
        <v>12</v>
      </c>
      <c r="XEA15" s="28" t="s">
        <v>13</v>
      </c>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row>
    <row r="16" spans="1:1022 1027:2046 2051:3070 3075:4094 4099:5118 5123:6142 6147:7166 7171:8190 8195:9214 9219:10238 10243:11262 11267:12286 12291:13310 13315:14334 14339:15358 15363:16381" ht="22.5" customHeight="1" x14ac:dyDescent="0.2">
      <c r="A16" s="2"/>
      <c r="B16" s="2"/>
      <c r="C16" s="2"/>
      <c r="D16" s="2"/>
      <c r="E16" s="2"/>
      <c r="F16" s="51" t="s">
        <v>68</v>
      </c>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0.5" customHeight="1" x14ac:dyDescent="0.2">
      <c r="A17" s="2"/>
      <c r="B17" s="2"/>
      <c r="C17" s="2"/>
      <c r="D17" s="2"/>
      <c r="E17" s="2"/>
      <c r="F17" s="17" t="s">
        <v>30</v>
      </c>
      <c r="G17" s="51" t="s">
        <v>69</v>
      </c>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27" customHeight="1" x14ac:dyDescent="0.2">
      <c r="A18" s="2"/>
      <c r="B18" s="2"/>
      <c r="C18" s="2"/>
      <c r="D18" s="2"/>
      <c r="E18" s="2"/>
      <c r="F18" s="17" t="s">
        <v>31</v>
      </c>
      <c r="G18" s="36" t="s">
        <v>74</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1:32" ht="12" customHeight="1" x14ac:dyDescent="0.2">
      <c r="A19" s="2" t="s">
        <v>50</v>
      </c>
      <c r="B19" s="2"/>
      <c r="C19" s="2"/>
      <c r="D19" s="2"/>
      <c r="E19" s="2"/>
      <c r="F19" s="5"/>
      <c r="H19" s="25"/>
      <c r="I19" s="49">
        <v>46022</v>
      </c>
      <c r="J19" s="49"/>
      <c r="K19" s="49"/>
      <c r="L19" s="50" t="s">
        <v>60</v>
      </c>
      <c r="M19" s="50"/>
      <c r="N19" s="50"/>
      <c r="O19" s="50"/>
      <c r="P19" s="50"/>
      <c r="Q19" s="50"/>
      <c r="R19" s="50"/>
      <c r="S19" s="50"/>
      <c r="T19" s="50"/>
      <c r="U19" s="50"/>
      <c r="V19" s="50"/>
      <c r="W19" s="50"/>
      <c r="X19" s="50"/>
      <c r="Y19" s="17"/>
      <c r="Z19" s="17"/>
      <c r="AA19" s="17"/>
      <c r="AB19" s="17"/>
      <c r="AC19" s="17"/>
      <c r="AD19" s="17"/>
      <c r="AE19" s="17"/>
      <c r="AF19" s="17"/>
    </row>
    <row r="20" spans="1:32" ht="12" customHeight="1" x14ac:dyDescent="0.2">
      <c r="A20" s="2"/>
      <c r="B20" s="2"/>
      <c r="C20" s="2"/>
      <c r="D20" s="2"/>
      <c r="E20" s="2"/>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1:32" x14ac:dyDescent="0.2">
      <c r="A21" s="29" t="s">
        <v>48</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1.25" customHeight="1" x14ac:dyDescent="0.2">
      <c r="A23" s="37" t="s">
        <v>47</v>
      </c>
      <c r="B23" s="38"/>
      <c r="C23" s="19"/>
      <c r="D23" s="4"/>
      <c r="E23" s="59" t="s">
        <v>49</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2"/>
    </row>
    <row r="24" spans="1:32" ht="11.25" customHeight="1" x14ac:dyDescent="0.2">
      <c r="A24" s="39"/>
      <c r="B24" s="40"/>
      <c r="C24" s="19"/>
      <c r="D24" s="18"/>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2"/>
    </row>
    <row r="25" spans="1:32" ht="11.25" customHeight="1" x14ac:dyDescent="0.3">
      <c r="A25" s="41"/>
      <c r="B25" s="42"/>
      <c r="C25" s="19"/>
      <c r="D25" s="18"/>
      <c r="E25" s="22" t="s">
        <v>15</v>
      </c>
      <c r="F25" s="23"/>
      <c r="G25" s="23"/>
      <c r="H25" s="23"/>
      <c r="I25" s="23"/>
      <c r="J25" s="23"/>
      <c r="K25" s="2"/>
      <c r="L25" s="2"/>
      <c r="M25" s="48">
        <v>500000</v>
      </c>
      <c r="N25" s="48"/>
      <c r="O25" s="48"/>
      <c r="P25" s="48"/>
      <c r="Q25" s="2"/>
      <c r="R25" s="2"/>
      <c r="S25" s="24"/>
      <c r="T25" s="23"/>
      <c r="U25" s="24"/>
      <c r="V25" s="24"/>
      <c r="W25" s="24"/>
      <c r="X25" s="24"/>
      <c r="Y25" s="24"/>
      <c r="Z25" s="24"/>
      <c r="AA25" s="24"/>
      <c r="AB25" s="24"/>
      <c r="AC25" s="24"/>
      <c r="AD25" s="24"/>
      <c r="AE25" s="24"/>
      <c r="AF25" s="2"/>
    </row>
    <row r="26" spans="1:32"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39" customHeight="1" x14ac:dyDescent="0.2">
      <c r="A27" s="63"/>
      <c r="B27" s="64"/>
      <c r="C27" s="11"/>
      <c r="D27" s="62" t="s">
        <v>70</v>
      </c>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11"/>
    </row>
    <row r="28" spans="1:32" x14ac:dyDescent="0.2">
      <c r="A28" s="2"/>
      <c r="B28" s="6" t="str">
        <f>IF(AH24=2, "ATTENZIONE NON E' POSSIBILE SELEZIONARE ENTRAMBE LE OPZIONI"," ")</f>
        <v xml:space="preserve"> </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x14ac:dyDescent="0.2">
      <c r="A29" s="29" t="s">
        <v>18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r="30" spans="1:32" x14ac:dyDescent="0.2">
      <c r="A30" s="2" t="s">
        <v>19</v>
      </c>
      <c r="B30" s="2"/>
      <c r="C30" s="2"/>
      <c r="D30" s="2"/>
      <c r="E30" s="2"/>
      <c r="F30" s="47">
        <f>IF(Z30="VEDI MESSAGGIO ERRORE"," ",Z30/1.2225)</f>
        <v>24.539877300613497</v>
      </c>
      <c r="G30" s="47"/>
      <c r="H30" s="47"/>
      <c r="I30" s="47"/>
      <c r="J30" s="47"/>
      <c r="K30" s="2"/>
      <c r="L30" s="2"/>
      <c r="M30" s="2" t="s">
        <v>20</v>
      </c>
      <c r="N30" s="2"/>
      <c r="O30" s="47">
        <f>IF(Z30="VEDI MESSAGGIO ERRORE"," ",Z30-F30)</f>
        <v>5.4601226993865026</v>
      </c>
      <c r="P30" s="47"/>
      <c r="Q30" s="47"/>
      <c r="R30" s="47"/>
      <c r="S30" s="47"/>
      <c r="T30" s="2"/>
      <c r="U30" s="2"/>
      <c r="V30" s="2" t="s">
        <v>21</v>
      </c>
      <c r="W30" s="2"/>
      <c r="X30" s="2"/>
      <c r="Y30" s="2"/>
      <c r="Z30" s="47">
        <v>30</v>
      </c>
      <c r="AA30" s="47"/>
      <c r="AB30" s="47"/>
      <c r="AC30" s="47"/>
      <c r="AD30" s="47"/>
      <c r="AE30" s="2"/>
      <c r="AF30" s="2"/>
    </row>
    <row r="31" spans="1:32" x14ac:dyDescent="0.2">
      <c r="A31" s="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x14ac:dyDescent="0.2">
      <c r="A32" s="29" t="s">
        <v>52</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r="33" spans="1:32" ht="57" customHeight="1" x14ac:dyDescent="0.2">
      <c r="A33" s="44" t="s">
        <v>57</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row>
    <row r="34" spans="1:32"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x14ac:dyDescent="0.2">
      <c r="A35" s="2" t="s">
        <v>22</v>
      </c>
      <c r="B35" s="2"/>
      <c r="C35" s="34" t="str">
        <f>IF($I$14&gt;0,$I$14," ")</f>
        <v xml:space="preserve"> </v>
      </c>
      <c r="D35" s="35"/>
      <c r="E35" s="35"/>
      <c r="F35" s="35"/>
      <c r="G35" s="35"/>
      <c r="H35" s="2"/>
      <c r="I35" s="4" t="s">
        <v>39</v>
      </c>
      <c r="J35" s="2"/>
      <c r="K35" s="2"/>
      <c r="L35" s="2"/>
      <c r="M35" s="2"/>
      <c r="N35" s="2"/>
      <c r="O35" s="2"/>
      <c r="P35" s="7"/>
      <c r="Q35" s="7"/>
      <c r="R35" s="7"/>
      <c r="S35" s="7"/>
      <c r="T35" s="7"/>
      <c r="U35" s="7"/>
      <c r="V35" s="7"/>
      <c r="W35" s="7"/>
      <c r="X35" s="7"/>
      <c r="Y35" s="7"/>
      <c r="Z35" s="7"/>
      <c r="AA35" s="7"/>
      <c r="AB35" s="7"/>
      <c r="AC35" s="7"/>
      <c r="AD35" s="7"/>
      <c r="AE35" s="2"/>
      <c r="AF35" s="2"/>
    </row>
    <row r="36" spans="1:32"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x14ac:dyDescent="0.2">
      <c r="A37" s="29" t="s">
        <v>40</v>
      </c>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24.75" customHeight="1" x14ac:dyDescent="0.2">
      <c r="A38" s="33" t="s">
        <v>33</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row>
    <row r="39" spans="1:32" s="15" customFormat="1" ht="14.25" customHeight="1" x14ac:dyDescent="0.2">
      <c r="A39" s="10">
        <v>1</v>
      </c>
      <c r="B39" s="61" t="s">
        <v>34</v>
      </c>
      <c r="C39" s="61"/>
      <c r="D39" s="61"/>
      <c r="E39" s="61"/>
      <c r="F39" s="61"/>
      <c r="G39" s="61"/>
      <c r="H39" s="61"/>
      <c r="I39" s="61"/>
      <c r="J39" s="61"/>
      <c r="K39" s="61"/>
      <c r="L39" s="61"/>
      <c r="M39" s="61"/>
      <c r="N39" s="61"/>
      <c r="O39" s="61"/>
      <c r="P39" s="61"/>
      <c r="Q39" s="61"/>
      <c r="R39" s="61"/>
      <c r="S39" s="61"/>
      <c r="T39" s="61"/>
      <c r="U39" s="61"/>
      <c r="V39" s="61"/>
      <c r="W39" s="61"/>
      <c r="X39" s="61"/>
      <c r="Y39" s="61"/>
      <c r="Z39" s="61"/>
      <c r="AA39" s="17"/>
      <c r="AB39" s="17"/>
      <c r="AC39" s="17"/>
      <c r="AD39" s="17"/>
      <c r="AE39" s="17"/>
      <c r="AF39" s="17"/>
    </row>
    <row r="40" spans="1:32" ht="11.25" customHeight="1" thickBot="1" x14ac:dyDescent="0.25">
      <c r="A40" s="10"/>
      <c r="B40" s="33" t="s">
        <v>51</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r="41" spans="1:32" s="15" customFormat="1" ht="14.25" customHeight="1" thickBot="1" x14ac:dyDescent="0.25">
      <c r="A41" s="10"/>
      <c r="B41" s="17" t="s">
        <v>35</v>
      </c>
      <c r="C41" s="21"/>
      <c r="D41" s="17"/>
      <c r="E41" s="17" t="s">
        <v>36</v>
      </c>
      <c r="F41" s="21"/>
      <c r="G41" s="11"/>
      <c r="H41" s="11"/>
      <c r="I41" s="11"/>
      <c r="J41" s="11"/>
      <c r="K41" s="11"/>
      <c r="L41" s="11"/>
      <c r="M41" s="11"/>
      <c r="N41" s="11"/>
      <c r="O41" s="11"/>
      <c r="P41" s="11"/>
      <c r="Q41" s="11"/>
      <c r="R41" s="11"/>
      <c r="S41" s="11"/>
      <c r="T41" s="26"/>
      <c r="U41" s="26"/>
      <c r="V41" s="26"/>
      <c r="W41" s="26"/>
      <c r="X41" s="26"/>
      <c r="Y41" s="26"/>
      <c r="Z41" s="11"/>
      <c r="AA41" s="26"/>
      <c r="AB41" s="26"/>
      <c r="AC41" s="26"/>
      <c r="AD41" s="26"/>
      <c r="AE41" s="26"/>
      <c r="AF41" s="17"/>
    </row>
    <row r="42" spans="1:32" s="15" customFormat="1" ht="22.5" customHeight="1" x14ac:dyDescent="0.2">
      <c r="A42" s="10"/>
      <c r="B42" s="65" t="str">
        <f>IF(F41&gt;0,"ATTENZIONE in caso di risposta negativa non è possibile procedere con l'acquisto della presente copertura integrativa"," ")</f>
        <v xml:space="preserve"> </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1:32" s="15" customFormat="1" ht="14.25" customHeight="1" thickBot="1" x14ac:dyDescent="0.25">
      <c r="A43" s="10">
        <v>2</v>
      </c>
      <c r="B43" s="61" t="s">
        <v>37</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row>
    <row r="44" spans="1:32" s="15" customFormat="1" ht="14.25" customHeight="1" thickBot="1" x14ac:dyDescent="0.25">
      <c r="A44" s="10"/>
      <c r="B44" s="33" t="s">
        <v>38</v>
      </c>
      <c r="C44" s="33"/>
      <c r="D44" s="33"/>
      <c r="E44" s="33"/>
      <c r="F44" s="33"/>
      <c r="G44" s="33"/>
      <c r="H44" s="33"/>
      <c r="I44" s="33"/>
      <c r="J44" s="33"/>
      <c r="K44" s="33"/>
      <c r="L44" s="33"/>
      <c r="M44" s="33"/>
      <c r="N44" s="33"/>
      <c r="O44" s="33"/>
      <c r="P44" s="33"/>
      <c r="Q44" s="33"/>
      <c r="R44" s="33"/>
      <c r="S44" s="33"/>
      <c r="T44" s="33"/>
      <c r="U44" s="17" t="s">
        <v>35</v>
      </c>
      <c r="V44" s="21"/>
      <c r="W44" s="17"/>
      <c r="X44" s="17" t="s">
        <v>36</v>
      </c>
      <c r="Y44" s="21"/>
      <c r="Z44" s="11"/>
      <c r="AA44" s="26"/>
      <c r="AB44" s="26"/>
      <c r="AC44" s="26"/>
      <c r="AD44" s="26"/>
      <c r="AE44" s="26"/>
      <c r="AF44" s="17"/>
    </row>
    <row r="45" spans="1:32" ht="4.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x14ac:dyDescent="0.2">
      <c r="A46" s="29" t="s">
        <v>28</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s="15" customFormat="1" x14ac:dyDescent="0.2">
      <c r="A47" s="46" t="s">
        <v>41</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ht="11.25" customHeight="1" x14ac:dyDescent="0.2">
      <c r="A48" s="9" t="s">
        <v>23</v>
      </c>
      <c r="B48" s="46" t="s">
        <v>59</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1:32" x14ac:dyDescent="0.2">
      <c r="A49" s="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x14ac:dyDescent="0.2">
      <c r="A50" s="2"/>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x14ac:dyDescent="0.2">
      <c r="A51" s="9" t="s">
        <v>24</v>
      </c>
      <c r="B51" s="33" t="s">
        <v>42</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x14ac:dyDescent="0.2">
      <c r="A52" s="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row>
    <row r="53" spans="1:32" ht="12" customHeight="1" x14ac:dyDescent="0.2">
      <c r="A53" s="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row>
    <row r="54" spans="1:32" x14ac:dyDescent="0.2">
      <c r="A54" s="9" t="s">
        <v>25</v>
      </c>
      <c r="B54" s="2" t="s">
        <v>26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5.5" customHeight="1" x14ac:dyDescent="0.2">
      <c r="A55" s="61" t="s">
        <v>27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6" customFormat="1" ht="39" customHeight="1" x14ac:dyDescent="0.3">
      <c r="A57" s="33" t="s">
        <v>66</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row>
    <row r="58" spans="1:32" ht="27.75" customHeight="1" x14ac:dyDescent="0.2">
      <c r="A58" s="10" t="s">
        <v>32</v>
      </c>
      <c r="B58" s="33" t="s">
        <v>67</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row>
    <row r="59" spans="1:32" ht="60.75" customHeight="1" x14ac:dyDescent="0.2">
      <c r="A59" s="10" t="s">
        <v>62</v>
      </c>
      <c r="B59" s="33" t="s">
        <v>63</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89.75" customHeight="1" x14ac:dyDescent="0.2">
      <c r="A60" s="10" t="s">
        <v>64</v>
      </c>
      <c r="B60" s="33" t="s">
        <v>65</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ht="73.5" customHeight="1" x14ac:dyDescent="0.2">
      <c r="A61" s="8">
        <v>1</v>
      </c>
      <c r="B61" s="33" t="s">
        <v>53</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x14ac:dyDescent="0.2">
      <c r="A63" s="2" t="s">
        <v>22</v>
      </c>
      <c r="B63" s="2"/>
      <c r="C63" s="34" t="str">
        <f>IF($I$14&gt;0,$I$14," ")</f>
        <v xml:space="preserve"> </v>
      </c>
      <c r="D63" s="35"/>
      <c r="E63" s="35"/>
      <c r="F63" s="35"/>
      <c r="G63" s="35"/>
      <c r="H63" s="2"/>
      <c r="I63" s="4" t="s">
        <v>39</v>
      </c>
      <c r="J63" s="2"/>
      <c r="K63" s="2"/>
      <c r="L63" s="2"/>
      <c r="M63" s="2"/>
      <c r="N63" s="2"/>
      <c r="O63" s="2"/>
      <c r="P63" s="7"/>
      <c r="Q63" s="7"/>
      <c r="R63" s="7"/>
      <c r="S63" s="7"/>
      <c r="T63" s="7"/>
      <c r="U63" s="7"/>
      <c r="V63" s="7"/>
      <c r="W63" s="7"/>
      <c r="X63" s="7"/>
      <c r="Y63" s="7"/>
      <c r="Z63" s="7"/>
      <c r="AA63" s="7"/>
      <c r="AB63" s="7"/>
      <c r="AC63" s="7"/>
      <c r="AD63" s="7"/>
      <c r="AE63" s="2"/>
      <c r="AF63" s="2"/>
    </row>
    <row r="64" spans="1:32"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36" customHeight="1" x14ac:dyDescent="0.2">
      <c r="A65" s="8">
        <v>2</v>
      </c>
      <c r="B65" s="33" t="s">
        <v>29</v>
      </c>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row>
    <row r="66" spans="1:32"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x14ac:dyDescent="0.2">
      <c r="A67" s="2" t="s">
        <v>22</v>
      </c>
      <c r="B67" s="2"/>
      <c r="C67" s="34" t="str">
        <f>IF($I$14&gt;0,$I$14," ")</f>
        <v xml:space="preserve"> </v>
      </c>
      <c r="D67" s="35"/>
      <c r="E67" s="35"/>
      <c r="F67" s="35"/>
      <c r="G67" s="35"/>
      <c r="H67" s="2"/>
      <c r="I67" s="4" t="s">
        <v>39</v>
      </c>
      <c r="J67" s="2"/>
      <c r="K67" s="2"/>
      <c r="L67" s="2"/>
      <c r="M67" s="2"/>
      <c r="N67" s="2"/>
      <c r="O67" s="2"/>
      <c r="P67" s="7"/>
      <c r="Q67" s="7"/>
      <c r="R67" s="7"/>
      <c r="S67" s="7"/>
      <c r="T67" s="7"/>
      <c r="U67" s="7"/>
      <c r="V67" s="7"/>
      <c r="W67" s="7"/>
      <c r="X67" s="7"/>
      <c r="Y67" s="7"/>
      <c r="Z67" s="7"/>
      <c r="AA67" s="7"/>
      <c r="AB67" s="7"/>
      <c r="AC67" s="7"/>
      <c r="AD67" s="7"/>
      <c r="AE67" s="2"/>
      <c r="AF67" s="2"/>
    </row>
    <row r="68" spans="1:32"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51.75" customHeight="1" x14ac:dyDescent="0.2">
      <c r="A69" s="8">
        <v>3</v>
      </c>
      <c r="B69" s="33" t="s">
        <v>58</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row>
    <row r="70" spans="1:32" x14ac:dyDescent="0.2">
      <c r="A70" s="8"/>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x14ac:dyDescent="0.2">
      <c r="A71" s="2" t="s">
        <v>22</v>
      </c>
      <c r="B71" s="2"/>
      <c r="C71" s="34" t="str">
        <f>IF($I$14&gt;0,$I$14," ")</f>
        <v xml:space="preserve"> </v>
      </c>
      <c r="D71" s="35"/>
      <c r="E71" s="35"/>
      <c r="F71" s="35"/>
      <c r="G71" s="35"/>
      <c r="H71" s="2"/>
      <c r="I71" s="4" t="s">
        <v>39</v>
      </c>
      <c r="J71" s="2"/>
      <c r="K71" s="2"/>
      <c r="L71" s="2"/>
      <c r="M71" s="2"/>
      <c r="N71" s="2"/>
      <c r="O71" s="2"/>
      <c r="P71" s="7"/>
      <c r="Q71" s="7"/>
      <c r="R71" s="7"/>
      <c r="S71" s="7"/>
      <c r="T71" s="7"/>
      <c r="U71" s="7"/>
      <c r="V71" s="7"/>
      <c r="W71" s="7"/>
      <c r="X71" s="7"/>
      <c r="Y71" s="7"/>
      <c r="Z71" s="7"/>
      <c r="AA71" s="7"/>
      <c r="AB71" s="7"/>
      <c r="AC71" s="7"/>
      <c r="AD71" s="7"/>
      <c r="AE71" s="2"/>
      <c r="AF71" s="2"/>
    </row>
    <row r="72" spans="1:32"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x14ac:dyDescent="0.2">
      <c r="A73" s="8">
        <v>4</v>
      </c>
      <c r="B73" s="33" t="s">
        <v>43</v>
      </c>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row>
    <row r="74" spans="1:32" x14ac:dyDescent="0.2">
      <c r="A74" s="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x14ac:dyDescent="0.2">
      <c r="A75" s="2" t="s">
        <v>22</v>
      </c>
      <c r="B75" s="2"/>
      <c r="C75" s="34" t="str">
        <f>IF($I$14&gt;0,$I$14," ")</f>
        <v xml:space="preserve"> </v>
      </c>
      <c r="D75" s="35"/>
      <c r="E75" s="35"/>
      <c r="F75" s="35"/>
      <c r="G75" s="35"/>
      <c r="H75" s="2"/>
      <c r="I75" s="4" t="s">
        <v>39</v>
      </c>
      <c r="J75" s="2"/>
      <c r="K75" s="2"/>
      <c r="L75" s="2"/>
      <c r="M75" s="2"/>
      <c r="N75" s="2"/>
      <c r="O75" s="2"/>
      <c r="P75" s="7"/>
      <c r="Q75" s="7"/>
      <c r="R75" s="7"/>
      <c r="S75" s="7"/>
      <c r="T75" s="7"/>
      <c r="U75" s="7"/>
      <c r="V75" s="7"/>
      <c r="W75" s="7"/>
      <c r="X75" s="7"/>
      <c r="Y75" s="7"/>
      <c r="Z75" s="7"/>
      <c r="AA75" s="7"/>
      <c r="AB75" s="7"/>
      <c r="AC75" s="7"/>
      <c r="AD75" s="7"/>
      <c r="AE75" s="2"/>
      <c r="AF75" s="2"/>
    </row>
    <row r="76" spans="1:32"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sheetData>
  <sheetProtection algorithmName="SHA-512" hashValue="DdUtApn8Mkq+dqQh0mdioFTgZUOKNqtMCGj8iIDHDomCRdCpxuGca0xkN0j8kHvWeBWqEH/My8cAtSgYlaNXqQ==" saltValue="/b9rRHn0bSJpwH37iFw1gQ==" spinCount="100000" sheet="1" objects="1" scenarios="1"/>
  <mergeCells count="568">
    <mergeCell ref="A1:J3"/>
    <mergeCell ref="K1:AF3"/>
    <mergeCell ref="C71:G71"/>
    <mergeCell ref="A21:AF21"/>
    <mergeCell ref="E23:AE24"/>
    <mergeCell ref="N14:AF14"/>
    <mergeCell ref="B44:T44"/>
    <mergeCell ref="B43:AF43"/>
    <mergeCell ref="D27:AE27"/>
    <mergeCell ref="A27:B27"/>
    <mergeCell ref="B42:AF42"/>
    <mergeCell ref="A37:AF37"/>
    <mergeCell ref="A38:AF38"/>
    <mergeCell ref="B40:AF40"/>
    <mergeCell ref="B39:Z39"/>
    <mergeCell ref="B61:AF61"/>
    <mergeCell ref="B65:AF65"/>
    <mergeCell ref="C63:G63"/>
    <mergeCell ref="B48:AF50"/>
    <mergeCell ref="B51:AF53"/>
    <mergeCell ref="A55:AF55"/>
    <mergeCell ref="B58:AF58"/>
    <mergeCell ref="A29:AF29"/>
    <mergeCell ref="F30:J30"/>
    <mergeCell ref="UDG15:UEG15"/>
    <mergeCell ref="UEM15:UFM15"/>
    <mergeCell ref="UFS15:UGS15"/>
    <mergeCell ref="UGY15:UHY15"/>
    <mergeCell ref="UIE15:UJE15"/>
    <mergeCell ref="UJK15:UKK15"/>
    <mergeCell ref="TVW15:TWW15"/>
    <mergeCell ref="TXC15:TYC15"/>
    <mergeCell ref="TYI15:TZI15"/>
    <mergeCell ref="TZO15:UAO15"/>
    <mergeCell ref="UAU15:UBU15"/>
    <mergeCell ref="UCA15:UDA15"/>
    <mergeCell ref="USA15:UTA15"/>
    <mergeCell ref="UTG15:UUG15"/>
    <mergeCell ref="UUM15:UVM15"/>
    <mergeCell ref="UVS15:UWS15"/>
    <mergeCell ref="UWY15:UXY15"/>
    <mergeCell ref="UYE15:UZE15"/>
    <mergeCell ref="UKQ15:ULQ15"/>
    <mergeCell ref="ULW15:UMW15"/>
    <mergeCell ref="UNC15:UOC15"/>
    <mergeCell ref="UOI15:UPI15"/>
    <mergeCell ref="UPO15:UQO15"/>
    <mergeCell ref="UQU15:URU15"/>
    <mergeCell ref="UZK15:VAK15"/>
    <mergeCell ref="VAQ15:VBQ15"/>
    <mergeCell ref="VBW15:VCW15"/>
    <mergeCell ref="VDC15:VEC15"/>
    <mergeCell ref="VTC15:VUC15"/>
    <mergeCell ref="VEI15:VFI15"/>
    <mergeCell ref="VFO15:VGO15"/>
    <mergeCell ref="VGU15:VHU15"/>
    <mergeCell ref="VIA15:VJA15"/>
    <mergeCell ref="VJG15:VKG15"/>
    <mergeCell ref="VOE15:VPE15"/>
    <mergeCell ref="VPK15:VQK15"/>
    <mergeCell ref="VQQ15:VRQ15"/>
    <mergeCell ref="VRW15:VSW15"/>
    <mergeCell ref="VUI15:VVI15"/>
    <mergeCell ref="XAI15:XBI15"/>
    <mergeCell ref="XBO15:XCO15"/>
    <mergeCell ref="XCU15:XDU15"/>
    <mergeCell ref="WHW15:WIW15"/>
    <mergeCell ref="WJC15:WKC15"/>
    <mergeCell ref="WAM15:WBM15"/>
    <mergeCell ref="WBS15:WCS15"/>
    <mergeCell ref="VYA15:VZA15"/>
    <mergeCell ref="VZG15:WAG15"/>
    <mergeCell ref="XEA15:XFA15"/>
    <mergeCell ref="I14:L14"/>
    <mergeCell ref="WRS15:WSS15"/>
    <mergeCell ref="WSY15:WTY15"/>
    <mergeCell ref="WUE15:WVE15"/>
    <mergeCell ref="WVK15:WWK15"/>
    <mergeCell ref="WWQ15:WXQ15"/>
    <mergeCell ref="WXW15:WYW15"/>
    <mergeCell ref="WKI15:WLI15"/>
    <mergeCell ref="WLO15:WMO15"/>
    <mergeCell ref="WMU15:WNU15"/>
    <mergeCell ref="WOA15:WPA15"/>
    <mergeCell ref="WPG15:WQG15"/>
    <mergeCell ref="WQM15:WRM15"/>
    <mergeCell ref="WCY15:WDY15"/>
    <mergeCell ref="WEE15:WFE15"/>
    <mergeCell ref="WFK15:WGK15"/>
    <mergeCell ref="WGQ15:WHQ15"/>
    <mergeCell ref="WZC15:XAC15"/>
    <mergeCell ref="VVO15:VWO15"/>
    <mergeCell ref="VWU15:VXU15"/>
    <mergeCell ref="VKM15:VLM15"/>
    <mergeCell ref="VLS15:VMS15"/>
    <mergeCell ref="VMY15:VNY15"/>
    <mergeCell ref="TUQ15:TVQ15"/>
    <mergeCell ref="THC15:TIC15"/>
    <mergeCell ref="TII15:TJI15"/>
    <mergeCell ref="TJO15:TKO15"/>
    <mergeCell ref="TKU15:TLU15"/>
    <mergeCell ref="TMA15:TNA15"/>
    <mergeCell ref="TNG15:TOG15"/>
    <mergeCell ref="SZS15:TAS15"/>
    <mergeCell ref="TAY15:TBY15"/>
    <mergeCell ref="TCE15:TDE15"/>
    <mergeCell ref="TDK15:TEK15"/>
    <mergeCell ref="TEQ15:TFQ15"/>
    <mergeCell ref="TFW15:TGW15"/>
    <mergeCell ref="TOM15:TPM15"/>
    <mergeCell ref="TPS15:TQS15"/>
    <mergeCell ref="TQY15:TRY15"/>
    <mergeCell ref="TSE15:TTE15"/>
    <mergeCell ref="TTK15:TUK15"/>
    <mergeCell ref="SSI15:STI15"/>
    <mergeCell ref="STO15:SUO15"/>
    <mergeCell ref="SUU15:SVU15"/>
    <mergeCell ref="SWA15:SXA15"/>
    <mergeCell ref="SXG15:SYG15"/>
    <mergeCell ref="SYM15:SZM15"/>
    <mergeCell ref="SKY15:SLY15"/>
    <mergeCell ref="SME15:SNE15"/>
    <mergeCell ref="SNK15:SOK15"/>
    <mergeCell ref="SOQ15:SPQ15"/>
    <mergeCell ref="SPW15:SQW15"/>
    <mergeCell ref="SRC15:SSC15"/>
    <mergeCell ref="SDO15:SEO15"/>
    <mergeCell ref="SEU15:SFU15"/>
    <mergeCell ref="SGA15:SHA15"/>
    <mergeCell ref="SHG15:SIG15"/>
    <mergeCell ref="SIM15:SJM15"/>
    <mergeCell ref="SJS15:SKS15"/>
    <mergeCell ref="RWE15:RXE15"/>
    <mergeCell ref="RXK15:RYK15"/>
    <mergeCell ref="RYQ15:RZQ15"/>
    <mergeCell ref="RZW15:SAW15"/>
    <mergeCell ref="SBC15:SCC15"/>
    <mergeCell ref="SCI15:SDI15"/>
    <mergeCell ref="ROU15:RPU15"/>
    <mergeCell ref="RQA15:RRA15"/>
    <mergeCell ref="RRG15:RSG15"/>
    <mergeCell ref="RSM15:RTM15"/>
    <mergeCell ref="RTS15:RUS15"/>
    <mergeCell ref="RUY15:RVY15"/>
    <mergeCell ref="RHK15:RIK15"/>
    <mergeCell ref="RIQ15:RJQ15"/>
    <mergeCell ref="RJW15:RKW15"/>
    <mergeCell ref="RLC15:RMC15"/>
    <mergeCell ref="RMI15:RNI15"/>
    <mergeCell ref="RNO15:ROO15"/>
    <mergeCell ref="RAA15:RBA15"/>
    <mergeCell ref="RBG15:RCG15"/>
    <mergeCell ref="RCM15:RDM15"/>
    <mergeCell ref="RDS15:RES15"/>
    <mergeCell ref="REY15:RFY15"/>
    <mergeCell ref="RGE15:RHE15"/>
    <mergeCell ref="QSQ15:QTQ15"/>
    <mergeCell ref="QTW15:QUW15"/>
    <mergeCell ref="QVC15:QWC15"/>
    <mergeCell ref="QWI15:QXI15"/>
    <mergeCell ref="QXO15:QYO15"/>
    <mergeCell ref="QYU15:QZU15"/>
    <mergeCell ref="QLG15:QMG15"/>
    <mergeCell ref="QMM15:QNM15"/>
    <mergeCell ref="QNS15:QOS15"/>
    <mergeCell ref="QOY15:QPY15"/>
    <mergeCell ref="QQE15:QRE15"/>
    <mergeCell ref="QRK15:QSK15"/>
    <mergeCell ref="QDW15:QEW15"/>
    <mergeCell ref="QFC15:QGC15"/>
    <mergeCell ref="QGI15:QHI15"/>
    <mergeCell ref="QHO15:QIO15"/>
    <mergeCell ref="QIU15:QJU15"/>
    <mergeCell ref="QKA15:QLA15"/>
    <mergeCell ref="PWM15:PXM15"/>
    <mergeCell ref="PXS15:PYS15"/>
    <mergeCell ref="PYY15:PZY15"/>
    <mergeCell ref="QAE15:QBE15"/>
    <mergeCell ref="QBK15:QCK15"/>
    <mergeCell ref="QCQ15:QDQ15"/>
    <mergeCell ref="PPC15:PQC15"/>
    <mergeCell ref="PQI15:PRI15"/>
    <mergeCell ref="PRO15:PSO15"/>
    <mergeCell ref="PSU15:PTU15"/>
    <mergeCell ref="PUA15:PVA15"/>
    <mergeCell ref="PVG15:PWG15"/>
    <mergeCell ref="PHS15:PIS15"/>
    <mergeCell ref="PIY15:PJY15"/>
    <mergeCell ref="PKE15:PLE15"/>
    <mergeCell ref="PLK15:PMK15"/>
    <mergeCell ref="PMQ15:PNQ15"/>
    <mergeCell ref="PNW15:POW15"/>
    <mergeCell ref="PAI15:PBI15"/>
    <mergeCell ref="PBO15:PCO15"/>
    <mergeCell ref="PCU15:PDU15"/>
    <mergeCell ref="PEA15:PFA15"/>
    <mergeCell ref="PFG15:PGG15"/>
    <mergeCell ref="PGM15:PHM15"/>
    <mergeCell ref="OSY15:OTY15"/>
    <mergeCell ref="OUE15:OVE15"/>
    <mergeCell ref="OVK15:OWK15"/>
    <mergeCell ref="OWQ15:OXQ15"/>
    <mergeCell ref="OXW15:OYW15"/>
    <mergeCell ref="OZC15:PAC15"/>
    <mergeCell ref="OLO15:OMO15"/>
    <mergeCell ref="OMU15:ONU15"/>
    <mergeCell ref="OOA15:OPA15"/>
    <mergeCell ref="OPG15:OQG15"/>
    <mergeCell ref="OQM15:ORM15"/>
    <mergeCell ref="ORS15:OSS15"/>
    <mergeCell ref="OEE15:OFE15"/>
    <mergeCell ref="OFK15:OGK15"/>
    <mergeCell ref="OGQ15:OHQ15"/>
    <mergeCell ref="OHW15:OIW15"/>
    <mergeCell ref="OJC15:OKC15"/>
    <mergeCell ref="OKI15:OLI15"/>
    <mergeCell ref="NWU15:NXU15"/>
    <mergeCell ref="NYA15:NZA15"/>
    <mergeCell ref="NZG15:OAG15"/>
    <mergeCell ref="OAM15:OBM15"/>
    <mergeCell ref="OBS15:OCS15"/>
    <mergeCell ref="OCY15:ODY15"/>
    <mergeCell ref="NPK15:NQK15"/>
    <mergeCell ref="NQQ15:NRQ15"/>
    <mergeCell ref="NRW15:NSW15"/>
    <mergeCell ref="NTC15:NUC15"/>
    <mergeCell ref="NUI15:NVI15"/>
    <mergeCell ref="NVO15:NWO15"/>
    <mergeCell ref="NIA15:NJA15"/>
    <mergeCell ref="NJG15:NKG15"/>
    <mergeCell ref="NKM15:NLM15"/>
    <mergeCell ref="NLS15:NMS15"/>
    <mergeCell ref="NMY15:NNY15"/>
    <mergeCell ref="NOE15:NPE15"/>
    <mergeCell ref="NAQ15:NBQ15"/>
    <mergeCell ref="NBW15:NCW15"/>
    <mergeCell ref="NDC15:NEC15"/>
    <mergeCell ref="NEI15:NFI15"/>
    <mergeCell ref="NFO15:NGO15"/>
    <mergeCell ref="NGU15:NHU15"/>
    <mergeCell ref="MTG15:MUG15"/>
    <mergeCell ref="MUM15:MVM15"/>
    <mergeCell ref="MVS15:MWS15"/>
    <mergeCell ref="MWY15:MXY15"/>
    <mergeCell ref="MYE15:MZE15"/>
    <mergeCell ref="MZK15:NAK15"/>
    <mergeCell ref="MLW15:MMW15"/>
    <mergeCell ref="MNC15:MOC15"/>
    <mergeCell ref="MOI15:MPI15"/>
    <mergeCell ref="MPO15:MQO15"/>
    <mergeCell ref="MQU15:MRU15"/>
    <mergeCell ref="MSA15:MTA15"/>
    <mergeCell ref="MEM15:MFM15"/>
    <mergeCell ref="MFS15:MGS15"/>
    <mergeCell ref="MGY15:MHY15"/>
    <mergeCell ref="MIE15:MJE15"/>
    <mergeCell ref="MJK15:MKK15"/>
    <mergeCell ref="MKQ15:MLQ15"/>
    <mergeCell ref="LXC15:LYC15"/>
    <mergeCell ref="LYI15:LZI15"/>
    <mergeCell ref="LZO15:MAO15"/>
    <mergeCell ref="MAU15:MBU15"/>
    <mergeCell ref="MCA15:MDA15"/>
    <mergeCell ref="MDG15:MEG15"/>
    <mergeCell ref="LPS15:LQS15"/>
    <mergeCell ref="LQY15:LRY15"/>
    <mergeCell ref="LSE15:LTE15"/>
    <mergeCell ref="LTK15:LUK15"/>
    <mergeCell ref="LUQ15:LVQ15"/>
    <mergeCell ref="LVW15:LWW15"/>
    <mergeCell ref="LII15:LJI15"/>
    <mergeCell ref="LJO15:LKO15"/>
    <mergeCell ref="LKU15:LLU15"/>
    <mergeCell ref="LMA15:LNA15"/>
    <mergeCell ref="LNG15:LOG15"/>
    <mergeCell ref="LOM15:LPM15"/>
    <mergeCell ref="LAY15:LBY15"/>
    <mergeCell ref="LCE15:LDE15"/>
    <mergeCell ref="LDK15:LEK15"/>
    <mergeCell ref="LEQ15:LFQ15"/>
    <mergeCell ref="LFW15:LGW15"/>
    <mergeCell ref="LHC15:LIC15"/>
    <mergeCell ref="KTO15:KUO15"/>
    <mergeCell ref="KUU15:KVU15"/>
    <mergeCell ref="KWA15:KXA15"/>
    <mergeCell ref="KXG15:KYG15"/>
    <mergeCell ref="KYM15:KZM15"/>
    <mergeCell ref="KZS15:LAS15"/>
    <mergeCell ref="KME15:KNE15"/>
    <mergeCell ref="KNK15:KOK15"/>
    <mergeCell ref="KOQ15:KPQ15"/>
    <mergeCell ref="KPW15:KQW15"/>
    <mergeCell ref="KRC15:KSC15"/>
    <mergeCell ref="KSI15:KTI15"/>
    <mergeCell ref="KEU15:KFU15"/>
    <mergeCell ref="KGA15:KHA15"/>
    <mergeCell ref="KHG15:KIG15"/>
    <mergeCell ref="KIM15:KJM15"/>
    <mergeCell ref="KJS15:KKS15"/>
    <mergeCell ref="KKY15:KLY15"/>
    <mergeCell ref="JXK15:JYK15"/>
    <mergeCell ref="JYQ15:JZQ15"/>
    <mergeCell ref="JZW15:KAW15"/>
    <mergeCell ref="KBC15:KCC15"/>
    <mergeCell ref="KCI15:KDI15"/>
    <mergeCell ref="KDO15:KEO15"/>
    <mergeCell ref="JQA15:JRA15"/>
    <mergeCell ref="JRG15:JSG15"/>
    <mergeCell ref="JSM15:JTM15"/>
    <mergeCell ref="JTS15:JUS15"/>
    <mergeCell ref="JUY15:JVY15"/>
    <mergeCell ref="JWE15:JXE15"/>
    <mergeCell ref="JIQ15:JJQ15"/>
    <mergeCell ref="JJW15:JKW15"/>
    <mergeCell ref="JLC15:JMC15"/>
    <mergeCell ref="JMI15:JNI15"/>
    <mergeCell ref="JNO15:JOO15"/>
    <mergeCell ref="JOU15:JPU15"/>
    <mergeCell ref="JBG15:JCG15"/>
    <mergeCell ref="JCM15:JDM15"/>
    <mergeCell ref="JDS15:JES15"/>
    <mergeCell ref="JEY15:JFY15"/>
    <mergeCell ref="JGE15:JHE15"/>
    <mergeCell ref="JHK15:JIK15"/>
    <mergeCell ref="ITW15:IUW15"/>
    <mergeCell ref="IVC15:IWC15"/>
    <mergeCell ref="IWI15:IXI15"/>
    <mergeCell ref="IXO15:IYO15"/>
    <mergeCell ref="IYU15:IZU15"/>
    <mergeCell ref="JAA15:JBA15"/>
    <mergeCell ref="IMM15:INM15"/>
    <mergeCell ref="INS15:IOS15"/>
    <mergeCell ref="IOY15:IPY15"/>
    <mergeCell ref="IQE15:IRE15"/>
    <mergeCell ref="IRK15:ISK15"/>
    <mergeCell ref="ISQ15:ITQ15"/>
    <mergeCell ref="IFC15:IGC15"/>
    <mergeCell ref="IGI15:IHI15"/>
    <mergeCell ref="IHO15:IIO15"/>
    <mergeCell ref="IIU15:IJU15"/>
    <mergeCell ref="IKA15:ILA15"/>
    <mergeCell ref="ILG15:IMG15"/>
    <mergeCell ref="HXS15:HYS15"/>
    <mergeCell ref="HYY15:HZY15"/>
    <mergeCell ref="IAE15:IBE15"/>
    <mergeCell ref="IBK15:ICK15"/>
    <mergeCell ref="ICQ15:IDQ15"/>
    <mergeCell ref="IDW15:IEW15"/>
    <mergeCell ref="HQI15:HRI15"/>
    <mergeCell ref="HRO15:HSO15"/>
    <mergeCell ref="HSU15:HTU15"/>
    <mergeCell ref="HUA15:HVA15"/>
    <mergeCell ref="HVG15:HWG15"/>
    <mergeCell ref="HWM15:HXM15"/>
    <mergeCell ref="HIY15:HJY15"/>
    <mergeCell ref="HKE15:HLE15"/>
    <mergeCell ref="HLK15:HMK15"/>
    <mergeCell ref="HMQ15:HNQ15"/>
    <mergeCell ref="HNW15:HOW15"/>
    <mergeCell ref="HPC15:HQC15"/>
    <mergeCell ref="HBO15:HCO15"/>
    <mergeCell ref="HCU15:HDU15"/>
    <mergeCell ref="HEA15:HFA15"/>
    <mergeCell ref="HFG15:HGG15"/>
    <mergeCell ref="HGM15:HHM15"/>
    <mergeCell ref="HHS15:HIS15"/>
    <mergeCell ref="GUE15:GVE15"/>
    <mergeCell ref="GVK15:GWK15"/>
    <mergeCell ref="GWQ15:GXQ15"/>
    <mergeCell ref="GXW15:GYW15"/>
    <mergeCell ref="GZC15:HAC15"/>
    <mergeCell ref="HAI15:HBI15"/>
    <mergeCell ref="GMU15:GNU15"/>
    <mergeCell ref="GOA15:GPA15"/>
    <mergeCell ref="GPG15:GQG15"/>
    <mergeCell ref="GQM15:GRM15"/>
    <mergeCell ref="GRS15:GSS15"/>
    <mergeCell ref="GSY15:GTY15"/>
    <mergeCell ref="GFK15:GGK15"/>
    <mergeCell ref="GGQ15:GHQ15"/>
    <mergeCell ref="GHW15:GIW15"/>
    <mergeCell ref="GJC15:GKC15"/>
    <mergeCell ref="GKI15:GLI15"/>
    <mergeCell ref="GLO15:GMO15"/>
    <mergeCell ref="FYA15:FZA15"/>
    <mergeCell ref="FZG15:GAG15"/>
    <mergeCell ref="GAM15:GBM15"/>
    <mergeCell ref="GBS15:GCS15"/>
    <mergeCell ref="GCY15:GDY15"/>
    <mergeCell ref="GEE15:GFE15"/>
    <mergeCell ref="FQQ15:FRQ15"/>
    <mergeCell ref="FRW15:FSW15"/>
    <mergeCell ref="FTC15:FUC15"/>
    <mergeCell ref="FUI15:FVI15"/>
    <mergeCell ref="FVO15:FWO15"/>
    <mergeCell ref="FWU15:FXU15"/>
    <mergeCell ref="FJG15:FKG15"/>
    <mergeCell ref="FKM15:FLM15"/>
    <mergeCell ref="FLS15:FMS15"/>
    <mergeCell ref="FMY15:FNY15"/>
    <mergeCell ref="FOE15:FPE15"/>
    <mergeCell ref="FPK15:FQK15"/>
    <mergeCell ref="FBW15:FCW15"/>
    <mergeCell ref="FDC15:FEC15"/>
    <mergeCell ref="FEI15:FFI15"/>
    <mergeCell ref="FFO15:FGO15"/>
    <mergeCell ref="FGU15:FHU15"/>
    <mergeCell ref="FIA15:FJA15"/>
    <mergeCell ref="EUM15:EVM15"/>
    <mergeCell ref="EVS15:EWS15"/>
    <mergeCell ref="EWY15:EXY15"/>
    <mergeCell ref="EYE15:EZE15"/>
    <mergeCell ref="EZK15:FAK15"/>
    <mergeCell ref="FAQ15:FBQ15"/>
    <mergeCell ref="ENC15:EOC15"/>
    <mergeCell ref="EOI15:EPI15"/>
    <mergeCell ref="EPO15:EQO15"/>
    <mergeCell ref="EQU15:ERU15"/>
    <mergeCell ref="ESA15:ETA15"/>
    <mergeCell ref="ETG15:EUG15"/>
    <mergeCell ref="EFS15:EGS15"/>
    <mergeCell ref="EGY15:EHY15"/>
    <mergeCell ref="EIE15:EJE15"/>
    <mergeCell ref="EJK15:EKK15"/>
    <mergeCell ref="EKQ15:ELQ15"/>
    <mergeCell ref="ELW15:EMW15"/>
    <mergeCell ref="DYI15:DZI15"/>
    <mergeCell ref="DZO15:EAO15"/>
    <mergeCell ref="EAU15:EBU15"/>
    <mergeCell ref="ECA15:EDA15"/>
    <mergeCell ref="EDG15:EEG15"/>
    <mergeCell ref="EEM15:EFM15"/>
    <mergeCell ref="DQY15:DRY15"/>
    <mergeCell ref="DSE15:DTE15"/>
    <mergeCell ref="DTK15:DUK15"/>
    <mergeCell ref="DUQ15:DVQ15"/>
    <mergeCell ref="DVW15:DWW15"/>
    <mergeCell ref="DXC15:DYC15"/>
    <mergeCell ref="DJO15:DKO15"/>
    <mergeCell ref="DKU15:DLU15"/>
    <mergeCell ref="DMA15:DNA15"/>
    <mergeCell ref="DNG15:DOG15"/>
    <mergeCell ref="DOM15:DPM15"/>
    <mergeCell ref="DPS15:DQS15"/>
    <mergeCell ref="DCE15:DDE15"/>
    <mergeCell ref="DDK15:DEK15"/>
    <mergeCell ref="DEQ15:DFQ15"/>
    <mergeCell ref="DFW15:DGW15"/>
    <mergeCell ref="DHC15:DIC15"/>
    <mergeCell ref="DII15:DJI15"/>
    <mergeCell ref="CUU15:CVU15"/>
    <mergeCell ref="CWA15:CXA15"/>
    <mergeCell ref="CXG15:CYG15"/>
    <mergeCell ref="CYM15:CZM15"/>
    <mergeCell ref="CZS15:DAS15"/>
    <mergeCell ref="DAY15:DBY15"/>
    <mergeCell ref="CNK15:COK15"/>
    <mergeCell ref="COQ15:CPQ15"/>
    <mergeCell ref="CPW15:CQW15"/>
    <mergeCell ref="CRC15:CSC15"/>
    <mergeCell ref="CSI15:CTI15"/>
    <mergeCell ref="CTO15:CUO15"/>
    <mergeCell ref="CGA15:CHA15"/>
    <mergeCell ref="CHG15:CIG15"/>
    <mergeCell ref="CIM15:CJM15"/>
    <mergeCell ref="CJS15:CKS15"/>
    <mergeCell ref="CKY15:CLY15"/>
    <mergeCell ref="CME15:CNE15"/>
    <mergeCell ref="BYQ15:BZQ15"/>
    <mergeCell ref="BZW15:CAW15"/>
    <mergeCell ref="CBC15:CCC15"/>
    <mergeCell ref="CCI15:CDI15"/>
    <mergeCell ref="CDO15:CEO15"/>
    <mergeCell ref="CEU15:CFU15"/>
    <mergeCell ref="BRG15:BSG15"/>
    <mergeCell ref="BSM15:BTM15"/>
    <mergeCell ref="BTS15:BUS15"/>
    <mergeCell ref="BUY15:BVY15"/>
    <mergeCell ref="BWE15:BXE15"/>
    <mergeCell ref="BXK15:BYK15"/>
    <mergeCell ref="BJW15:BKW15"/>
    <mergeCell ref="BLC15:BMC15"/>
    <mergeCell ref="BMI15:BNI15"/>
    <mergeCell ref="BNO15:BOO15"/>
    <mergeCell ref="BOU15:BPU15"/>
    <mergeCell ref="BQA15:BRA15"/>
    <mergeCell ref="BCM15:BDM15"/>
    <mergeCell ref="BDS15:BES15"/>
    <mergeCell ref="BEY15:BFY15"/>
    <mergeCell ref="BGE15:BHE15"/>
    <mergeCell ref="BHK15:BIK15"/>
    <mergeCell ref="BIQ15:BJQ15"/>
    <mergeCell ref="AVC15:AWC15"/>
    <mergeCell ref="AWI15:AXI15"/>
    <mergeCell ref="AXO15:AYO15"/>
    <mergeCell ref="AYU15:AZU15"/>
    <mergeCell ref="BAA15:BBA15"/>
    <mergeCell ref="BBG15:BCG15"/>
    <mergeCell ref="ANS15:AOS15"/>
    <mergeCell ref="AOY15:APY15"/>
    <mergeCell ref="AQE15:ARE15"/>
    <mergeCell ref="ARK15:ASK15"/>
    <mergeCell ref="ASQ15:ATQ15"/>
    <mergeCell ref="ATW15:AUW15"/>
    <mergeCell ref="AGI15:AHI15"/>
    <mergeCell ref="AHO15:AIO15"/>
    <mergeCell ref="AIU15:AJU15"/>
    <mergeCell ref="AKA15:ALA15"/>
    <mergeCell ref="ALG15:AMG15"/>
    <mergeCell ref="AMM15:ANM15"/>
    <mergeCell ref="YY15:ZY15"/>
    <mergeCell ref="AAE15:ABE15"/>
    <mergeCell ref="ABK15:ACK15"/>
    <mergeCell ref="ACQ15:ADQ15"/>
    <mergeCell ref="ADW15:AEW15"/>
    <mergeCell ref="AFC15:AGC15"/>
    <mergeCell ref="RO15:SO15"/>
    <mergeCell ref="F15:AF15"/>
    <mergeCell ref="A15:E15"/>
    <mergeCell ref="SU15:TU15"/>
    <mergeCell ref="UA15:VA15"/>
    <mergeCell ref="VG15:WG15"/>
    <mergeCell ref="WM15:XM15"/>
    <mergeCell ref="XS15:YS15"/>
    <mergeCell ref="KE15:LE15"/>
    <mergeCell ref="LK15:MK15"/>
    <mergeCell ref="MQ15:NQ15"/>
    <mergeCell ref="NW15:OW15"/>
    <mergeCell ref="PC15:QC15"/>
    <mergeCell ref="QI15:RI15"/>
    <mergeCell ref="EA15:FA15"/>
    <mergeCell ref="FG15:GG15"/>
    <mergeCell ref="GM15:HM15"/>
    <mergeCell ref="HS15:IS15"/>
    <mergeCell ref="C35:G35"/>
    <mergeCell ref="A4:AF4"/>
    <mergeCell ref="A8:AF8"/>
    <mergeCell ref="AA9:AF9"/>
    <mergeCell ref="D11:T11"/>
    <mergeCell ref="D10:AF10"/>
    <mergeCell ref="Y11:Z11"/>
    <mergeCell ref="AD11:AF11"/>
    <mergeCell ref="F16:AF16"/>
    <mergeCell ref="G17:AF17"/>
    <mergeCell ref="IY15:JY15"/>
    <mergeCell ref="CU15:DU15"/>
    <mergeCell ref="A13:AF13"/>
    <mergeCell ref="F9:V9"/>
    <mergeCell ref="AI15:BI15"/>
    <mergeCell ref="BO15:CO15"/>
    <mergeCell ref="B59:AF59"/>
    <mergeCell ref="B60:AF60"/>
    <mergeCell ref="C75:G75"/>
    <mergeCell ref="G18:AF18"/>
    <mergeCell ref="A23:B25"/>
    <mergeCell ref="B73:AF73"/>
    <mergeCell ref="C67:G67"/>
    <mergeCell ref="B69:AF69"/>
    <mergeCell ref="A57:AF57"/>
    <mergeCell ref="A33:AF33"/>
    <mergeCell ref="A47:AF47"/>
    <mergeCell ref="O30:S30"/>
    <mergeCell ref="Z30:AD30"/>
    <mergeCell ref="A32:AF32"/>
    <mergeCell ref="M25:P25"/>
    <mergeCell ref="I19:K19"/>
    <mergeCell ref="L19:X19"/>
    <mergeCell ref="A46:AF46"/>
  </mergeCells>
  <dataValidations count="1">
    <dataValidation type="date" operator="lessThan" allowBlank="1" showInputMessage="1" showErrorMessage="1" error="Attenzione la data di invio modulo non può essere superiore al 31/12/24" sqref="I14:L14" xr:uid="{F5815057-4707-47B2-854F-C2479E63E389}">
      <formula1>AH8</formula1>
    </dataValidation>
  </dataValidations>
  <pageMargins left="0.11811023622047245" right="0.11811023622047245"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Vittoria Assicurazioni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Zaffaroni Stefano</dc:creator>
  <cp:lastModifiedBy>Borghetti Andrea</cp:lastModifiedBy>
  <cp:lastPrinted>2024-01-03T13:51:37Z</cp:lastPrinted>
  <dcterms:created xsi:type="dcterms:W3CDTF">2023-12-27T09:10:51Z</dcterms:created>
  <dcterms:modified xsi:type="dcterms:W3CDTF">2024-12-20T08:20:15Z</dcterms:modified>
</cp:coreProperties>
</file>